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ammy\Do not E N T E R\รายงานสถิติรวมมิตร\รายงานสถิติ\รายงานสถิติ 2563\UP2WEB\"/>
    </mc:Choice>
  </mc:AlternateContent>
  <xr:revisionPtr revIDLastSave="0" documentId="13_ncr:1_{78FB1A04-076B-4EBE-BAF9-B01C8A3ABD6D}" xr6:coauthVersionLast="45" xr6:coauthVersionMax="45" xr10:uidLastSave="{00000000-0000-0000-0000-000000000000}"/>
  <bookViews>
    <workbookView xWindow="-108" yWindow="-108" windowWidth="15576" windowHeight="11928" xr2:uid="{08CB77A3-FA3C-4CFB-9075-CCD9B752743F}"/>
  </bookViews>
  <sheets>
    <sheet name="T-7.5  " sheetId="1" r:id="rId1"/>
  </sheets>
  <definedNames>
    <definedName name="_xlnm.Print_Area" localSheetId="0">'T-7.5  '!$A$1:$AB$32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35" i="1" l="1"/>
  <c r="R35" i="1"/>
  <c r="Q35" i="1"/>
  <c r="P35" i="1"/>
  <c r="O35" i="1"/>
  <c r="N35" i="1"/>
  <c r="M35" i="1"/>
  <c r="L35" i="1"/>
  <c r="K35" i="1"/>
  <c r="S34" i="1"/>
  <c r="R34" i="1"/>
  <c r="Q34" i="1"/>
  <c r="P34" i="1"/>
  <c r="O34" i="1"/>
  <c r="N34" i="1"/>
  <c r="M34" i="1"/>
  <c r="L34" i="1"/>
  <c r="K34" i="1"/>
  <c r="V33" i="1"/>
  <c r="U33" i="1"/>
  <c r="T33" i="1"/>
  <c r="S33" i="1"/>
  <c r="R33" i="1"/>
  <c r="Q33" i="1"/>
  <c r="P33" i="1"/>
  <c r="O33" i="1"/>
  <c r="N33" i="1"/>
  <c r="M33" i="1"/>
  <c r="L33" i="1"/>
  <c r="K33" i="1"/>
  <c r="J20" i="1"/>
  <c r="J19" i="1"/>
  <c r="J18" i="1"/>
  <c r="J17" i="1"/>
  <c r="J16" i="1"/>
  <c r="J15" i="1"/>
  <c r="J10" i="1"/>
  <c r="S9" i="1"/>
  <c r="R9" i="1"/>
  <c r="Q9" i="1"/>
  <c r="P9" i="1"/>
  <c r="O9" i="1"/>
  <c r="N9" i="1"/>
  <c r="M9" i="1"/>
  <c r="L9" i="1"/>
  <c r="K9" i="1"/>
</calcChain>
</file>

<file path=xl/sharedStrings.xml><?xml version="1.0" encoding="utf-8"?>
<sst xmlns="http://schemas.openxmlformats.org/spreadsheetml/2006/main" count="92" uniqueCount="55">
  <si>
    <t xml:space="preserve">ตาราง    </t>
  </si>
  <si>
    <t>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พ.ศ. 2561 - 2563</t>
  </si>
  <si>
    <t>Table</t>
  </si>
  <si>
    <t xml:space="preserve">Population Aged 15 Years and Over to Desirability for Development by Sex, Labour Force Status, Level of Education Attainment </t>
  </si>
  <si>
    <t>and Age Groups: 2018 - 2020</t>
  </si>
  <si>
    <t>รายการ</t>
  </si>
  <si>
    <t>2558 (2015)</t>
  </si>
  <si>
    <t>2559 (2016)</t>
  </si>
  <si>
    <t>2561 (2018)</t>
  </si>
  <si>
    <t>2562 (2019)</t>
  </si>
  <si>
    <t>2563 (2020)</t>
  </si>
  <si>
    <t>Item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</si>
  <si>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</si>
  <si>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</si>
  <si>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</si>
  <si>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</si>
  <si>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</si>
  <si>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</si>
  <si>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</si>
  <si>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สถานภาพแรงงาน</t>
  </si>
  <si>
    <t>Labour force status</t>
  </si>
  <si>
    <t xml:space="preserve"> </t>
  </si>
  <si>
    <t>ผู้มีงานทำ</t>
  </si>
  <si>
    <t>Employed</t>
  </si>
  <si>
    <t>ผู้ว่างงาน</t>
  </si>
  <si>
    <t>Unempoyed</t>
  </si>
  <si>
    <t>ผู้ที่รอฤดูกาล</t>
  </si>
  <si>
    <t>Seasonally inactive labour force</t>
  </si>
  <si>
    <t>ผู้ไม่อยู่ในกำลังแรงงาน</t>
  </si>
  <si>
    <t>Persons not in labour force</t>
  </si>
  <si>
    <t>ระดับการศึกษาที่สำเร็จ</t>
  </si>
  <si>
    <t>Level of Education</t>
  </si>
  <si>
    <t>ไม่มีการศึกษา</t>
  </si>
  <si>
    <t>None</t>
  </si>
  <si>
    <t>ต่ำกว่าประถมศึกษา</t>
  </si>
  <si>
    <t>Less than Elementary</t>
  </si>
  <si>
    <t>ประถมศึกษา</t>
  </si>
  <si>
    <t>Elementary</t>
  </si>
  <si>
    <t>มัธยมศึกษา</t>
  </si>
  <si>
    <t>Secondary</t>
  </si>
  <si>
    <t>อุดมศึกษา</t>
  </si>
  <si>
    <t>Higher Level</t>
  </si>
  <si>
    <t>อื่น ๆ</t>
  </si>
  <si>
    <t>Others</t>
  </si>
  <si>
    <t>กลุ่มอายุ (ปี)</t>
  </si>
  <si>
    <t>Age group (year)</t>
  </si>
  <si>
    <t>15-24</t>
  </si>
  <si>
    <t>25-34</t>
  </si>
  <si>
    <t>35-44</t>
  </si>
  <si>
    <t>45-54</t>
  </si>
  <si>
    <t>55-59</t>
  </si>
  <si>
    <t>60 ปีขึ้นไป</t>
  </si>
  <si>
    <t>60 and over</t>
  </si>
  <si>
    <t xml:space="preserve">    ที่มา:   การสำรวจความต้องการพัฒนาขีดความสามารถของประชากร พ.ศ. 2561 - 2563  จังหวัดจันทบุรี   สำนักงานสถิติแห่งชาติ</t>
  </si>
  <si>
    <t>Source:   The 2018 - 2020 Skill Development Survey: Chanthaburi, Provincial,  National Statistical Office.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</si>
</sst>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 \ \ ;\-&quot;฿&quot;* #,##0_ \ \-;_-* &quot;-&quot;_ \ \-;_-@_-"/>
    <numFmt numFmtId="188" formatCode="_-* #,##0_-;\-&quot;฿&quot;* #,##0_-;_-* &quot;-   &quot;_-;_-@_-"/>
  </numFmts>
  <fonts count="16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i/>
      <sz val="14"/>
      <name val="TH SarabunPSK"/>
      <family val="2"/>
    </font>
    <font>
      <b/>
      <sz val="14"/>
      <color theme="0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3"/>
      <color theme="0"/>
      <name val="TH SarabunPSK"/>
      <family val="2"/>
    </font>
    <font>
      <sz val="14"/>
      <name val="TH SarabunPSK"/>
      <family val="2"/>
    </font>
    <font>
      <sz val="14"/>
      <color theme="0"/>
      <name val="TH SarabunPSK"/>
      <family val="2"/>
    </font>
    <font>
      <sz val="48"/>
      <color rgb="FFFFC000"/>
      <name val="TH SarabunPSK"/>
      <family val="2"/>
    </font>
    <font>
      <sz val="12"/>
      <name val="TH SarabunPSK"/>
      <family val="2"/>
    </font>
    <font>
      <b/>
      <sz val="13"/>
      <color rgb="FFFFC000"/>
      <name val="TH SarabunPSK"/>
      <family val="2"/>
    </font>
    <font>
      <sz val="13"/>
      <color rgb="FFFFC000"/>
      <name val="TH SarabunPSK"/>
      <family val="2"/>
    </font>
    <font>
      <sz val="13"/>
      <color theme="0"/>
      <name val="TH SarabunPSK"/>
      <family val="2"/>
    </font>
    <font>
      <sz val="12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50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right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10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187" fontId="5" fillId="0" borderId="14" xfId="2" applyNumberFormat="1" applyFont="1" applyBorder="1" applyAlignment="1">
      <alignment horizontal="right" vertical="center"/>
    </xf>
    <xf numFmtId="187" fontId="5" fillId="0" borderId="14" xfId="2" applyNumberFormat="1" applyFont="1" applyFill="1" applyBorder="1" applyAlignment="1">
      <alignment horizontal="right" vertical="center"/>
    </xf>
    <xf numFmtId="187" fontId="6" fillId="0" borderId="14" xfId="2" applyNumberFormat="1" applyFont="1" applyBorder="1" applyAlignment="1">
      <alignment horizontal="right" vertical="center"/>
    </xf>
    <xf numFmtId="187" fontId="6" fillId="0" borderId="14" xfId="2" applyNumberFormat="1" applyFont="1" applyFill="1" applyBorder="1" applyAlignment="1">
      <alignment horizontal="right" vertical="center"/>
    </xf>
    <xf numFmtId="188" fontId="11" fillId="0" borderId="14" xfId="2" applyNumberFormat="1" applyFont="1" applyBorder="1" applyAlignment="1">
      <alignment horizontal="right" vertical="center"/>
    </xf>
    <xf numFmtId="188" fontId="6" fillId="0" borderId="14" xfId="2" applyNumberFormat="1" applyFont="1" applyBorder="1" applyAlignment="1">
      <alignment horizontal="right" vertical="center"/>
    </xf>
    <xf numFmtId="188" fontId="6" fillId="0" borderId="14" xfId="2" applyNumberFormat="1" applyFont="1" applyFill="1" applyBorder="1" applyAlignment="1">
      <alignment horizontal="right" vertical="center"/>
    </xf>
    <xf numFmtId="187" fontId="7" fillId="0" borderId="0" xfId="1" applyNumberFormat="1" applyFont="1" applyAlignment="1">
      <alignment vertical="center"/>
    </xf>
    <xf numFmtId="187" fontId="12" fillId="0" borderId="0" xfId="1" applyNumberFormat="1" applyFont="1" applyAlignment="1">
      <alignment vertical="center"/>
    </xf>
    <xf numFmtId="0" fontId="13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6" fillId="0" borderId="9" xfId="1" applyFont="1" applyBorder="1" applyAlignment="1">
      <alignment vertical="center"/>
    </xf>
    <xf numFmtId="0" fontId="6" fillId="0" borderId="12" xfId="1" applyFont="1" applyBorder="1" applyAlignment="1">
      <alignment vertical="center"/>
    </xf>
    <xf numFmtId="0" fontId="6" fillId="0" borderId="10" xfId="1" applyFont="1" applyBorder="1" applyAlignment="1">
      <alignment vertical="center"/>
    </xf>
    <xf numFmtId="0" fontId="6" fillId="0" borderId="0" xfId="3" applyFont="1" applyAlignment="1">
      <alignment vertical="center"/>
    </xf>
    <xf numFmtId="0" fontId="6" fillId="0" borderId="0" xfId="1" applyFont="1" applyAlignment="1">
      <alignment horizontal="left" vertical="center"/>
    </xf>
    <xf numFmtId="187" fontId="15" fillId="0" borderId="0" xfId="1" applyNumberFormat="1" applyFont="1" applyAlignment="1">
      <alignment vertical="center"/>
    </xf>
    <xf numFmtId="0" fontId="15" fillId="0" borderId="0" xfId="1" applyFont="1" applyAlignment="1">
      <alignment vertical="center"/>
    </xf>
  </cellXfs>
  <cellStyles count="4">
    <cellStyle name="Normal 2" xfId="3" xr:uid="{54B58288-A090-4C4D-BEE8-2228800B0335}"/>
    <cellStyle name="เครื่องหมายจุลภาค 2" xfId="2" xr:uid="{03F70104-41E8-4356-97C9-8F3F94A5A456}"/>
    <cellStyle name="ปกติ" xfId="0" builtinId="0"/>
    <cellStyle name="ปกติ 2" xfId="1" xr:uid="{66F59296-B386-4359-9ABF-ABF1EAA4AC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1247775</xdr:colOff>
      <xdr:row>0</xdr:row>
      <xdr:rowOff>0</xdr:rowOff>
    </xdr:from>
    <xdr:to>
      <xdr:col>22</xdr:col>
      <xdr:colOff>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43C3B535-78AA-4B8D-ABD9-961628682EE5}"/>
            </a:ext>
          </a:extLst>
        </xdr:cNvPr>
        <xdr:cNvSpPr txBox="1">
          <a:spLocks noChangeArrowheads="1"/>
        </xdr:cNvSpPr>
      </xdr:nvSpPr>
      <xdr:spPr bwMode="auto">
        <a:xfrm>
          <a:off x="680466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F6BFD-8A6E-4487-8CD3-55A723EA7C20}">
  <sheetPr>
    <tabColor rgb="FF92D050"/>
  </sheetPr>
  <dimension ref="A1:AH156"/>
  <sheetViews>
    <sheetView showGridLines="0" tabSelected="1" workbookViewId="0">
      <selection activeCell="O52" sqref="O52"/>
    </sheetView>
  </sheetViews>
  <sheetFormatPr defaultRowHeight="21" x14ac:dyDescent="0.25"/>
  <cols>
    <col min="1" max="1" width="2.19921875" style="8" customWidth="1"/>
    <col min="2" max="2" width="4.8984375" style="8" customWidth="1"/>
    <col min="3" max="3" width="3.69921875" style="8" customWidth="1"/>
    <col min="4" max="4" width="8.296875" style="8" customWidth="1"/>
    <col min="5" max="10" width="7.796875" style="8" hidden="1" customWidth="1"/>
    <col min="11" max="19" width="7.796875" style="8" customWidth="1"/>
    <col min="20" max="22" width="7.5" style="8" hidden="1" customWidth="1"/>
    <col min="23" max="24" width="1.5" style="8" customWidth="1"/>
    <col min="25" max="25" width="21.69921875" style="8" customWidth="1"/>
    <col min="26" max="26" width="0.296875" style="8" customWidth="1"/>
    <col min="27" max="27" width="1.09765625" style="8" customWidth="1"/>
    <col min="28" max="28" width="3.796875" style="8" customWidth="1"/>
    <col min="29" max="33" width="8.796875" style="9"/>
    <col min="34" max="265" width="8.796875" style="8"/>
    <col min="266" max="266" width="1.3984375" style="8" customWidth="1"/>
    <col min="267" max="267" width="4.8984375" style="8" customWidth="1"/>
    <col min="268" max="268" width="3.69921875" style="8" customWidth="1"/>
    <col min="269" max="269" width="8.5" style="8" customWidth="1"/>
    <col min="270" max="278" width="8.19921875" style="8" customWidth="1"/>
    <col min="279" max="279" width="0.796875" style="8" customWidth="1"/>
    <col min="280" max="280" width="1.296875" style="8" customWidth="1"/>
    <col min="281" max="281" width="20.5" style="8" customWidth="1"/>
    <col min="282" max="282" width="0.69921875" style="8" customWidth="1"/>
    <col min="283" max="283" width="1.796875" style="8" customWidth="1"/>
    <col min="284" max="284" width="2.69921875" style="8" customWidth="1"/>
    <col min="285" max="521" width="8.796875" style="8"/>
    <col min="522" max="522" width="1.3984375" style="8" customWidth="1"/>
    <col min="523" max="523" width="4.8984375" style="8" customWidth="1"/>
    <col min="524" max="524" width="3.69921875" style="8" customWidth="1"/>
    <col min="525" max="525" width="8.5" style="8" customWidth="1"/>
    <col min="526" max="534" width="8.19921875" style="8" customWidth="1"/>
    <col min="535" max="535" width="0.796875" style="8" customWidth="1"/>
    <col min="536" max="536" width="1.296875" style="8" customWidth="1"/>
    <col min="537" max="537" width="20.5" style="8" customWidth="1"/>
    <col min="538" max="538" width="0.69921875" style="8" customWidth="1"/>
    <col min="539" max="539" width="1.796875" style="8" customWidth="1"/>
    <col min="540" max="540" width="2.69921875" style="8" customWidth="1"/>
    <col min="541" max="777" width="8.796875" style="8"/>
    <col min="778" max="778" width="1.3984375" style="8" customWidth="1"/>
    <col min="779" max="779" width="4.8984375" style="8" customWidth="1"/>
    <col min="780" max="780" width="3.69921875" style="8" customWidth="1"/>
    <col min="781" max="781" width="8.5" style="8" customWidth="1"/>
    <col min="782" max="790" width="8.19921875" style="8" customWidth="1"/>
    <col min="791" max="791" width="0.796875" style="8" customWidth="1"/>
    <col min="792" max="792" width="1.296875" style="8" customWidth="1"/>
    <col min="793" max="793" width="20.5" style="8" customWidth="1"/>
    <col min="794" max="794" width="0.69921875" style="8" customWidth="1"/>
    <col min="795" max="795" width="1.796875" style="8" customWidth="1"/>
    <col min="796" max="796" width="2.69921875" style="8" customWidth="1"/>
    <col min="797" max="1033" width="8.796875" style="8"/>
    <col min="1034" max="1034" width="1.3984375" style="8" customWidth="1"/>
    <col min="1035" max="1035" width="4.8984375" style="8" customWidth="1"/>
    <col min="1036" max="1036" width="3.69921875" style="8" customWidth="1"/>
    <col min="1037" max="1037" width="8.5" style="8" customWidth="1"/>
    <col min="1038" max="1046" width="8.19921875" style="8" customWidth="1"/>
    <col min="1047" max="1047" width="0.796875" style="8" customWidth="1"/>
    <col min="1048" max="1048" width="1.296875" style="8" customWidth="1"/>
    <col min="1049" max="1049" width="20.5" style="8" customWidth="1"/>
    <col min="1050" max="1050" width="0.69921875" style="8" customWidth="1"/>
    <col min="1051" max="1051" width="1.796875" style="8" customWidth="1"/>
    <col min="1052" max="1052" width="2.69921875" style="8" customWidth="1"/>
    <col min="1053" max="1289" width="8.796875" style="8"/>
    <col min="1290" max="1290" width="1.3984375" style="8" customWidth="1"/>
    <col min="1291" max="1291" width="4.8984375" style="8" customWidth="1"/>
    <col min="1292" max="1292" width="3.69921875" style="8" customWidth="1"/>
    <col min="1293" max="1293" width="8.5" style="8" customWidth="1"/>
    <col min="1294" max="1302" width="8.19921875" style="8" customWidth="1"/>
    <col min="1303" max="1303" width="0.796875" style="8" customWidth="1"/>
    <col min="1304" max="1304" width="1.296875" style="8" customWidth="1"/>
    <col min="1305" max="1305" width="20.5" style="8" customWidth="1"/>
    <col min="1306" max="1306" width="0.69921875" style="8" customWidth="1"/>
    <col min="1307" max="1307" width="1.796875" style="8" customWidth="1"/>
    <col min="1308" max="1308" width="2.69921875" style="8" customWidth="1"/>
    <col min="1309" max="1545" width="8.796875" style="8"/>
    <col min="1546" max="1546" width="1.3984375" style="8" customWidth="1"/>
    <col min="1547" max="1547" width="4.8984375" style="8" customWidth="1"/>
    <col min="1548" max="1548" width="3.69921875" style="8" customWidth="1"/>
    <col min="1549" max="1549" width="8.5" style="8" customWidth="1"/>
    <col min="1550" max="1558" width="8.19921875" style="8" customWidth="1"/>
    <col min="1559" max="1559" width="0.796875" style="8" customWidth="1"/>
    <col min="1560" max="1560" width="1.296875" style="8" customWidth="1"/>
    <col min="1561" max="1561" width="20.5" style="8" customWidth="1"/>
    <col min="1562" max="1562" width="0.69921875" style="8" customWidth="1"/>
    <col min="1563" max="1563" width="1.796875" style="8" customWidth="1"/>
    <col min="1564" max="1564" width="2.69921875" style="8" customWidth="1"/>
    <col min="1565" max="1801" width="8.796875" style="8"/>
    <col min="1802" max="1802" width="1.3984375" style="8" customWidth="1"/>
    <col min="1803" max="1803" width="4.8984375" style="8" customWidth="1"/>
    <col min="1804" max="1804" width="3.69921875" style="8" customWidth="1"/>
    <col min="1805" max="1805" width="8.5" style="8" customWidth="1"/>
    <col min="1806" max="1814" width="8.19921875" style="8" customWidth="1"/>
    <col min="1815" max="1815" width="0.796875" style="8" customWidth="1"/>
    <col min="1816" max="1816" width="1.296875" style="8" customWidth="1"/>
    <col min="1817" max="1817" width="20.5" style="8" customWidth="1"/>
    <col min="1818" max="1818" width="0.69921875" style="8" customWidth="1"/>
    <col min="1819" max="1819" width="1.796875" style="8" customWidth="1"/>
    <col min="1820" max="1820" width="2.69921875" style="8" customWidth="1"/>
    <col min="1821" max="2057" width="8.796875" style="8"/>
    <col min="2058" max="2058" width="1.3984375" style="8" customWidth="1"/>
    <col min="2059" max="2059" width="4.8984375" style="8" customWidth="1"/>
    <col min="2060" max="2060" width="3.69921875" style="8" customWidth="1"/>
    <col min="2061" max="2061" width="8.5" style="8" customWidth="1"/>
    <col min="2062" max="2070" width="8.19921875" style="8" customWidth="1"/>
    <col min="2071" max="2071" width="0.796875" style="8" customWidth="1"/>
    <col min="2072" max="2072" width="1.296875" style="8" customWidth="1"/>
    <col min="2073" max="2073" width="20.5" style="8" customWidth="1"/>
    <col min="2074" max="2074" width="0.69921875" style="8" customWidth="1"/>
    <col min="2075" max="2075" width="1.796875" style="8" customWidth="1"/>
    <col min="2076" max="2076" width="2.69921875" style="8" customWidth="1"/>
    <col min="2077" max="2313" width="8.796875" style="8"/>
    <col min="2314" max="2314" width="1.3984375" style="8" customWidth="1"/>
    <col min="2315" max="2315" width="4.8984375" style="8" customWidth="1"/>
    <col min="2316" max="2316" width="3.69921875" style="8" customWidth="1"/>
    <col min="2317" max="2317" width="8.5" style="8" customWidth="1"/>
    <col min="2318" max="2326" width="8.19921875" style="8" customWidth="1"/>
    <col min="2327" max="2327" width="0.796875" style="8" customWidth="1"/>
    <col min="2328" max="2328" width="1.296875" style="8" customWidth="1"/>
    <col min="2329" max="2329" width="20.5" style="8" customWidth="1"/>
    <col min="2330" max="2330" width="0.69921875" style="8" customWidth="1"/>
    <col min="2331" max="2331" width="1.796875" style="8" customWidth="1"/>
    <col min="2332" max="2332" width="2.69921875" style="8" customWidth="1"/>
    <col min="2333" max="2569" width="8.796875" style="8"/>
    <col min="2570" max="2570" width="1.3984375" style="8" customWidth="1"/>
    <col min="2571" max="2571" width="4.8984375" style="8" customWidth="1"/>
    <col min="2572" max="2572" width="3.69921875" style="8" customWidth="1"/>
    <col min="2573" max="2573" width="8.5" style="8" customWidth="1"/>
    <col min="2574" max="2582" width="8.19921875" style="8" customWidth="1"/>
    <col min="2583" max="2583" width="0.796875" style="8" customWidth="1"/>
    <col min="2584" max="2584" width="1.296875" style="8" customWidth="1"/>
    <col min="2585" max="2585" width="20.5" style="8" customWidth="1"/>
    <col min="2586" max="2586" width="0.69921875" style="8" customWidth="1"/>
    <col min="2587" max="2587" width="1.796875" style="8" customWidth="1"/>
    <col min="2588" max="2588" width="2.69921875" style="8" customWidth="1"/>
    <col min="2589" max="2825" width="8.796875" style="8"/>
    <col min="2826" max="2826" width="1.3984375" style="8" customWidth="1"/>
    <col min="2827" max="2827" width="4.8984375" style="8" customWidth="1"/>
    <col min="2828" max="2828" width="3.69921875" style="8" customWidth="1"/>
    <col min="2829" max="2829" width="8.5" style="8" customWidth="1"/>
    <col min="2830" max="2838" width="8.19921875" style="8" customWidth="1"/>
    <col min="2839" max="2839" width="0.796875" style="8" customWidth="1"/>
    <col min="2840" max="2840" width="1.296875" style="8" customWidth="1"/>
    <col min="2841" max="2841" width="20.5" style="8" customWidth="1"/>
    <col min="2842" max="2842" width="0.69921875" style="8" customWidth="1"/>
    <col min="2843" max="2843" width="1.796875" style="8" customWidth="1"/>
    <col min="2844" max="2844" width="2.69921875" style="8" customWidth="1"/>
    <col min="2845" max="3081" width="8.796875" style="8"/>
    <col min="3082" max="3082" width="1.3984375" style="8" customWidth="1"/>
    <col min="3083" max="3083" width="4.8984375" style="8" customWidth="1"/>
    <col min="3084" max="3084" width="3.69921875" style="8" customWidth="1"/>
    <col min="3085" max="3085" width="8.5" style="8" customWidth="1"/>
    <col min="3086" max="3094" width="8.19921875" style="8" customWidth="1"/>
    <col min="3095" max="3095" width="0.796875" style="8" customWidth="1"/>
    <col min="3096" max="3096" width="1.296875" style="8" customWidth="1"/>
    <col min="3097" max="3097" width="20.5" style="8" customWidth="1"/>
    <col min="3098" max="3098" width="0.69921875" style="8" customWidth="1"/>
    <col min="3099" max="3099" width="1.796875" style="8" customWidth="1"/>
    <col min="3100" max="3100" width="2.69921875" style="8" customWidth="1"/>
    <col min="3101" max="3337" width="8.796875" style="8"/>
    <col min="3338" max="3338" width="1.3984375" style="8" customWidth="1"/>
    <col min="3339" max="3339" width="4.8984375" style="8" customWidth="1"/>
    <col min="3340" max="3340" width="3.69921875" style="8" customWidth="1"/>
    <col min="3341" max="3341" width="8.5" style="8" customWidth="1"/>
    <col min="3342" max="3350" width="8.19921875" style="8" customWidth="1"/>
    <col min="3351" max="3351" width="0.796875" style="8" customWidth="1"/>
    <col min="3352" max="3352" width="1.296875" style="8" customWidth="1"/>
    <col min="3353" max="3353" width="20.5" style="8" customWidth="1"/>
    <col min="3354" max="3354" width="0.69921875" style="8" customWidth="1"/>
    <col min="3355" max="3355" width="1.796875" style="8" customWidth="1"/>
    <col min="3356" max="3356" width="2.69921875" style="8" customWidth="1"/>
    <col min="3357" max="3593" width="8.796875" style="8"/>
    <col min="3594" max="3594" width="1.3984375" style="8" customWidth="1"/>
    <col min="3595" max="3595" width="4.8984375" style="8" customWidth="1"/>
    <col min="3596" max="3596" width="3.69921875" style="8" customWidth="1"/>
    <col min="3597" max="3597" width="8.5" style="8" customWidth="1"/>
    <col min="3598" max="3606" width="8.19921875" style="8" customWidth="1"/>
    <col min="3607" max="3607" width="0.796875" style="8" customWidth="1"/>
    <col min="3608" max="3608" width="1.296875" style="8" customWidth="1"/>
    <col min="3609" max="3609" width="20.5" style="8" customWidth="1"/>
    <col min="3610" max="3610" width="0.69921875" style="8" customWidth="1"/>
    <col min="3611" max="3611" width="1.796875" style="8" customWidth="1"/>
    <col min="3612" max="3612" width="2.69921875" style="8" customWidth="1"/>
    <col min="3613" max="3849" width="8.796875" style="8"/>
    <col min="3850" max="3850" width="1.3984375" style="8" customWidth="1"/>
    <col min="3851" max="3851" width="4.8984375" style="8" customWidth="1"/>
    <col min="3852" max="3852" width="3.69921875" style="8" customWidth="1"/>
    <col min="3853" max="3853" width="8.5" style="8" customWidth="1"/>
    <col min="3854" max="3862" width="8.19921875" style="8" customWidth="1"/>
    <col min="3863" max="3863" width="0.796875" style="8" customWidth="1"/>
    <col min="3864" max="3864" width="1.296875" style="8" customWidth="1"/>
    <col min="3865" max="3865" width="20.5" style="8" customWidth="1"/>
    <col min="3866" max="3866" width="0.69921875" style="8" customWidth="1"/>
    <col min="3867" max="3867" width="1.796875" style="8" customWidth="1"/>
    <col min="3868" max="3868" width="2.69921875" style="8" customWidth="1"/>
    <col min="3869" max="4105" width="8.796875" style="8"/>
    <col min="4106" max="4106" width="1.3984375" style="8" customWidth="1"/>
    <col min="4107" max="4107" width="4.8984375" style="8" customWidth="1"/>
    <col min="4108" max="4108" width="3.69921875" style="8" customWidth="1"/>
    <col min="4109" max="4109" width="8.5" style="8" customWidth="1"/>
    <col min="4110" max="4118" width="8.19921875" style="8" customWidth="1"/>
    <col min="4119" max="4119" width="0.796875" style="8" customWidth="1"/>
    <col min="4120" max="4120" width="1.296875" style="8" customWidth="1"/>
    <col min="4121" max="4121" width="20.5" style="8" customWidth="1"/>
    <col min="4122" max="4122" width="0.69921875" style="8" customWidth="1"/>
    <col min="4123" max="4123" width="1.796875" style="8" customWidth="1"/>
    <col min="4124" max="4124" width="2.69921875" style="8" customWidth="1"/>
    <col min="4125" max="4361" width="8.796875" style="8"/>
    <col min="4362" max="4362" width="1.3984375" style="8" customWidth="1"/>
    <col min="4363" max="4363" width="4.8984375" style="8" customWidth="1"/>
    <col min="4364" max="4364" width="3.69921875" style="8" customWidth="1"/>
    <col min="4365" max="4365" width="8.5" style="8" customWidth="1"/>
    <col min="4366" max="4374" width="8.19921875" style="8" customWidth="1"/>
    <col min="4375" max="4375" width="0.796875" style="8" customWidth="1"/>
    <col min="4376" max="4376" width="1.296875" style="8" customWidth="1"/>
    <col min="4377" max="4377" width="20.5" style="8" customWidth="1"/>
    <col min="4378" max="4378" width="0.69921875" style="8" customWidth="1"/>
    <col min="4379" max="4379" width="1.796875" style="8" customWidth="1"/>
    <col min="4380" max="4380" width="2.69921875" style="8" customWidth="1"/>
    <col min="4381" max="4617" width="8.796875" style="8"/>
    <col min="4618" max="4618" width="1.3984375" style="8" customWidth="1"/>
    <col min="4619" max="4619" width="4.8984375" style="8" customWidth="1"/>
    <col min="4620" max="4620" width="3.69921875" style="8" customWidth="1"/>
    <col min="4621" max="4621" width="8.5" style="8" customWidth="1"/>
    <col min="4622" max="4630" width="8.19921875" style="8" customWidth="1"/>
    <col min="4631" max="4631" width="0.796875" style="8" customWidth="1"/>
    <col min="4632" max="4632" width="1.296875" style="8" customWidth="1"/>
    <col min="4633" max="4633" width="20.5" style="8" customWidth="1"/>
    <col min="4634" max="4634" width="0.69921875" style="8" customWidth="1"/>
    <col min="4635" max="4635" width="1.796875" style="8" customWidth="1"/>
    <col min="4636" max="4636" width="2.69921875" style="8" customWidth="1"/>
    <col min="4637" max="4873" width="8.796875" style="8"/>
    <col min="4874" max="4874" width="1.3984375" style="8" customWidth="1"/>
    <col min="4875" max="4875" width="4.8984375" style="8" customWidth="1"/>
    <col min="4876" max="4876" width="3.69921875" style="8" customWidth="1"/>
    <col min="4877" max="4877" width="8.5" style="8" customWidth="1"/>
    <col min="4878" max="4886" width="8.19921875" style="8" customWidth="1"/>
    <col min="4887" max="4887" width="0.796875" style="8" customWidth="1"/>
    <col min="4888" max="4888" width="1.296875" style="8" customWidth="1"/>
    <col min="4889" max="4889" width="20.5" style="8" customWidth="1"/>
    <col min="4890" max="4890" width="0.69921875" style="8" customWidth="1"/>
    <col min="4891" max="4891" width="1.796875" style="8" customWidth="1"/>
    <col min="4892" max="4892" width="2.69921875" style="8" customWidth="1"/>
    <col min="4893" max="5129" width="8.796875" style="8"/>
    <col min="5130" max="5130" width="1.3984375" style="8" customWidth="1"/>
    <col min="5131" max="5131" width="4.8984375" style="8" customWidth="1"/>
    <col min="5132" max="5132" width="3.69921875" style="8" customWidth="1"/>
    <col min="5133" max="5133" width="8.5" style="8" customWidth="1"/>
    <col min="5134" max="5142" width="8.19921875" style="8" customWidth="1"/>
    <col min="5143" max="5143" width="0.796875" style="8" customWidth="1"/>
    <col min="5144" max="5144" width="1.296875" style="8" customWidth="1"/>
    <col min="5145" max="5145" width="20.5" style="8" customWidth="1"/>
    <col min="5146" max="5146" width="0.69921875" style="8" customWidth="1"/>
    <col min="5147" max="5147" width="1.796875" style="8" customWidth="1"/>
    <col min="5148" max="5148" width="2.69921875" style="8" customWidth="1"/>
    <col min="5149" max="5385" width="8.796875" style="8"/>
    <col min="5386" max="5386" width="1.3984375" style="8" customWidth="1"/>
    <col min="5387" max="5387" width="4.8984375" style="8" customWidth="1"/>
    <col min="5388" max="5388" width="3.69921875" style="8" customWidth="1"/>
    <col min="5389" max="5389" width="8.5" style="8" customWidth="1"/>
    <col min="5390" max="5398" width="8.19921875" style="8" customWidth="1"/>
    <col min="5399" max="5399" width="0.796875" style="8" customWidth="1"/>
    <col min="5400" max="5400" width="1.296875" style="8" customWidth="1"/>
    <col min="5401" max="5401" width="20.5" style="8" customWidth="1"/>
    <col min="5402" max="5402" width="0.69921875" style="8" customWidth="1"/>
    <col min="5403" max="5403" width="1.796875" style="8" customWidth="1"/>
    <col min="5404" max="5404" width="2.69921875" style="8" customWidth="1"/>
    <col min="5405" max="5641" width="8.796875" style="8"/>
    <col min="5642" max="5642" width="1.3984375" style="8" customWidth="1"/>
    <col min="5643" max="5643" width="4.8984375" style="8" customWidth="1"/>
    <col min="5644" max="5644" width="3.69921875" style="8" customWidth="1"/>
    <col min="5645" max="5645" width="8.5" style="8" customWidth="1"/>
    <col min="5646" max="5654" width="8.19921875" style="8" customWidth="1"/>
    <col min="5655" max="5655" width="0.796875" style="8" customWidth="1"/>
    <col min="5656" max="5656" width="1.296875" style="8" customWidth="1"/>
    <col min="5657" max="5657" width="20.5" style="8" customWidth="1"/>
    <col min="5658" max="5658" width="0.69921875" style="8" customWidth="1"/>
    <col min="5659" max="5659" width="1.796875" style="8" customWidth="1"/>
    <col min="5660" max="5660" width="2.69921875" style="8" customWidth="1"/>
    <col min="5661" max="5897" width="8.796875" style="8"/>
    <col min="5898" max="5898" width="1.3984375" style="8" customWidth="1"/>
    <col min="5899" max="5899" width="4.8984375" style="8" customWidth="1"/>
    <col min="5900" max="5900" width="3.69921875" style="8" customWidth="1"/>
    <col min="5901" max="5901" width="8.5" style="8" customWidth="1"/>
    <col min="5902" max="5910" width="8.19921875" style="8" customWidth="1"/>
    <col min="5911" max="5911" width="0.796875" style="8" customWidth="1"/>
    <col min="5912" max="5912" width="1.296875" style="8" customWidth="1"/>
    <col min="5913" max="5913" width="20.5" style="8" customWidth="1"/>
    <col min="5914" max="5914" width="0.69921875" style="8" customWidth="1"/>
    <col min="5915" max="5915" width="1.796875" style="8" customWidth="1"/>
    <col min="5916" max="5916" width="2.69921875" style="8" customWidth="1"/>
    <col min="5917" max="6153" width="8.796875" style="8"/>
    <col min="6154" max="6154" width="1.3984375" style="8" customWidth="1"/>
    <col min="6155" max="6155" width="4.8984375" style="8" customWidth="1"/>
    <col min="6156" max="6156" width="3.69921875" style="8" customWidth="1"/>
    <col min="6157" max="6157" width="8.5" style="8" customWidth="1"/>
    <col min="6158" max="6166" width="8.19921875" style="8" customWidth="1"/>
    <col min="6167" max="6167" width="0.796875" style="8" customWidth="1"/>
    <col min="6168" max="6168" width="1.296875" style="8" customWidth="1"/>
    <col min="6169" max="6169" width="20.5" style="8" customWidth="1"/>
    <col min="6170" max="6170" width="0.69921875" style="8" customWidth="1"/>
    <col min="6171" max="6171" width="1.796875" style="8" customWidth="1"/>
    <col min="6172" max="6172" width="2.69921875" style="8" customWidth="1"/>
    <col min="6173" max="6409" width="8.796875" style="8"/>
    <col min="6410" max="6410" width="1.3984375" style="8" customWidth="1"/>
    <col min="6411" max="6411" width="4.8984375" style="8" customWidth="1"/>
    <col min="6412" max="6412" width="3.69921875" style="8" customWidth="1"/>
    <col min="6413" max="6413" width="8.5" style="8" customWidth="1"/>
    <col min="6414" max="6422" width="8.19921875" style="8" customWidth="1"/>
    <col min="6423" max="6423" width="0.796875" style="8" customWidth="1"/>
    <col min="6424" max="6424" width="1.296875" style="8" customWidth="1"/>
    <col min="6425" max="6425" width="20.5" style="8" customWidth="1"/>
    <col min="6426" max="6426" width="0.69921875" style="8" customWidth="1"/>
    <col min="6427" max="6427" width="1.796875" style="8" customWidth="1"/>
    <col min="6428" max="6428" width="2.69921875" style="8" customWidth="1"/>
    <col min="6429" max="6665" width="8.796875" style="8"/>
    <col min="6666" max="6666" width="1.3984375" style="8" customWidth="1"/>
    <col min="6667" max="6667" width="4.8984375" style="8" customWidth="1"/>
    <col min="6668" max="6668" width="3.69921875" style="8" customWidth="1"/>
    <col min="6669" max="6669" width="8.5" style="8" customWidth="1"/>
    <col min="6670" max="6678" width="8.19921875" style="8" customWidth="1"/>
    <col min="6679" max="6679" width="0.796875" style="8" customWidth="1"/>
    <col min="6680" max="6680" width="1.296875" style="8" customWidth="1"/>
    <col min="6681" max="6681" width="20.5" style="8" customWidth="1"/>
    <col min="6682" max="6682" width="0.69921875" style="8" customWidth="1"/>
    <col min="6683" max="6683" width="1.796875" style="8" customWidth="1"/>
    <col min="6684" max="6684" width="2.69921875" style="8" customWidth="1"/>
    <col min="6685" max="6921" width="8.796875" style="8"/>
    <col min="6922" max="6922" width="1.3984375" style="8" customWidth="1"/>
    <col min="6923" max="6923" width="4.8984375" style="8" customWidth="1"/>
    <col min="6924" max="6924" width="3.69921875" style="8" customWidth="1"/>
    <col min="6925" max="6925" width="8.5" style="8" customWidth="1"/>
    <col min="6926" max="6934" width="8.19921875" style="8" customWidth="1"/>
    <col min="6935" max="6935" width="0.796875" style="8" customWidth="1"/>
    <col min="6936" max="6936" width="1.296875" style="8" customWidth="1"/>
    <col min="6937" max="6937" width="20.5" style="8" customWidth="1"/>
    <col min="6938" max="6938" width="0.69921875" style="8" customWidth="1"/>
    <col min="6939" max="6939" width="1.796875" style="8" customWidth="1"/>
    <col min="6940" max="6940" width="2.69921875" style="8" customWidth="1"/>
    <col min="6941" max="7177" width="8.796875" style="8"/>
    <col min="7178" max="7178" width="1.3984375" style="8" customWidth="1"/>
    <col min="7179" max="7179" width="4.8984375" style="8" customWidth="1"/>
    <col min="7180" max="7180" width="3.69921875" style="8" customWidth="1"/>
    <col min="7181" max="7181" width="8.5" style="8" customWidth="1"/>
    <col min="7182" max="7190" width="8.19921875" style="8" customWidth="1"/>
    <col min="7191" max="7191" width="0.796875" style="8" customWidth="1"/>
    <col min="7192" max="7192" width="1.296875" style="8" customWidth="1"/>
    <col min="7193" max="7193" width="20.5" style="8" customWidth="1"/>
    <col min="7194" max="7194" width="0.69921875" style="8" customWidth="1"/>
    <col min="7195" max="7195" width="1.796875" style="8" customWidth="1"/>
    <col min="7196" max="7196" width="2.69921875" style="8" customWidth="1"/>
    <col min="7197" max="7433" width="8.796875" style="8"/>
    <col min="7434" max="7434" width="1.3984375" style="8" customWidth="1"/>
    <col min="7435" max="7435" width="4.8984375" style="8" customWidth="1"/>
    <col min="7436" max="7436" width="3.69921875" style="8" customWidth="1"/>
    <col min="7437" max="7437" width="8.5" style="8" customWidth="1"/>
    <col min="7438" max="7446" width="8.19921875" style="8" customWidth="1"/>
    <col min="7447" max="7447" width="0.796875" style="8" customWidth="1"/>
    <col min="7448" max="7448" width="1.296875" style="8" customWidth="1"/>
    <col min="7449" max="7449" width="20.5" style="8" customWidth="1"/>
    <col min="7450" max="7450" width="0.69921875" style="8" customWidth="1"/>
    <col min="7451" max="7451" width="1.796875" style="8" customWidth="1"/>
    <col min="7452" max="7452" width="2.69921875" style="8" customWidth="1"/>
    <col min="7453" max="7689" width="8.796875" style="8"/>
    <col min="7690" max="7690" width="1.3984375" style="8" customWidth="1"/>
    <col min="7691" max="7691" width="4.8984375" style="8" customWidth="1"/>
    <col min="7692" max="7692" width="3.69921875" style="8" customWidth="1"/>
    <col min="7693" max="7693" width="8.5" style="8" customWidth="1"/>
    <col min="7694" max="7702" width="8.19921875" style="8" customWidth="1"/>
    <col min="7703" max="7703" width="0.796875" style="8" customWidth="1"/>
    <col min="7704" max="7704" width="1.296875" style="8" customWidth="1"/>
    <col min="7705" max="7705" width="20.5" style="8" customWidth="1"/>
    <col min="7706" max="7706" width="0.69921875" style="8" customWidth="1"/>
    <col min="7707" max="7707" width="1.796875" style="8" customWidth="1"/>
    <col min="7708" max="7708" width="2.69921875" style="8" customWidth="1"/>
    <col min="7709" max="7945" width="8.796875" style="8"/>
    <col min="7946" max="7946" width="1.3984375" style="8" customWidth="1"/>
    <col min="7947" max="7947" width="4.8984375" style="8" customWidth="1"/>
    <col min="7948" max="7948" width="3.69921875" style="8" customWidth="1"/>
    <col min="7949" max="7949" width="8.5" style="8" customWidth="1"/>
    <col min="7950" max="7958" width="8.19921875" style="8" customWidth="1"/>
    <col min="7959" max="7959" width="0.796875" style="8" customWidth="1"/>
    <col min="7960" max="7960" width="1.296875" style="8" customWidth="1"/>
    <col min="7961" max="7961" width="20.5" style="8" customWidth="1"/>
    <col min="7962" max="7962" width="0.69921875" style="8" customWidth="1"/>
    <col min="7963" max="7963" width="1.796875" style="8" customWidth="1"/>
    <col min="7964" max="7964" width="2.69921875" style="8" customWidth="1"/>
    <col min="7965" max="8201" width="8.796875" style="8"/>
    <col min="8202" max="8202" width="1.3984375" style="8" customWidth="1"/>
    <col min="8203" max="8203" width="4.8984375" style="8" customWidth="1"/>
    <col min="8204" max="8204" width="3.69921875" style="8" customWidth="1"/>
    <col min="8205" max="8205" width="8.5" style="8" customWidth="1"/>
    <col min="8206" max="8214" width="8.19921875" style="8" customWidth="1"/>
    <col min="8215" max="8215" width="0.796875" style="8" customWidth="1"/>
    <col min="8216" max="8216" width="1.296875" style="8" customWidth="1"/>
    <col min="8217" max="8217" width="20.5" style="8" customWidth="1"/>
    <col min="8218" max="8218" width="0.69921875" style="8" customWidth="1"/>
    <col min="8219" max="8219" width="1.796875" style="8" customWidth="1"/>
    <col min="8220" max="8220" width="2.69921875" style="8" customWidth="1"/>
    <col min="8221" max="8457" width="8.796875" style="8"/>
    <col min="8458" max="8458" width="1.3984375" style="8" customWidth="1"/>
    <col min="8459" max="8459" width="4.8984375" style="8" customWidth="1"/>
    <col min="8460" max="8460" width="3.69921875" style="8" customWidth="1"/>
    <col min="8461" max="8461" width="8.5" style="8" customWidth="1"/>
    <col min="8462" max="8470" width="8.19921875" style="8" customWidth="1"/>
    <col min="8471" max="8471" width="0.796875" style="8" customWidth="1"/>
    <col min="8472" max="8472" width="1.296875" style="8" customWidth="1"/>
    <col min="8473" max="8473" width="20.5" style="8" customWidth="1"/>
    <col min="8474" max="8474" width="0.69921875" style="8" customWidth="1"/>
    <col min="8475" max="8475" width="1.796875" style="8" customWidth="1"/>
    <col min="8476" max="8476" width="2.69921875" style="8" customWidth="1"/>
    <col min="8477" max="8713" width="8.796875" style="8"/>
    <col min="8714" max="8714" width="1.3984375" style="8" customWidth="1"/>
    <col min="8715" max="8715" width="4.8984375" style="8" customWidth="1"/>
    <col min="8716" max="8716" width="3.69921875" style="8" customWidth="1"/>
    <col min="8717" max="8717" width="8.5" style="8" customWidth="1"/>
    <col min="8718" max="8726" width="8.19921875" style="8" customWidth="1"/>
    <col min="8727" max="8727" width="0.796875" style="8" customWidth="1"/>
    <col min="8728" max="8728" width="1.296875" style="8" customWidth="1"/>
    <col min="8729" max="8729" width="20.5" style="8" customWidth="1"/>
    <col min="8730" max="8730" width="0.69921875" style="8" customWidth="1"/>
    <col min="8731" max="8731" width="1.796875" style="8" customWidth="1"/>
    <col min="8732" max="8732" width="2.69921875" style="8" customWidth="1"/>
    <col min="8733" max="8969" width="8.796875" style="8"/>
    <col min="8970" max="8970" width="1.3984375" style="8" customWidth="1"/>
    <col min="8971" max="8971" width="4.8984375" style="8" customWidth="1"/>
    <col min="8972" max="8972" width="3.69921875" style="8" customWidth="1"/>
    <col min="8973" max="8973" width="8.5" style="8" customWidth="1"/>
    <col min="8974" max="8982" width="8.19921875" style="8" customWidth="1"/>
    <col min="8983" max="8983" width="0.796875" style="8" customWidth="1"/>
    <col min="8984" max="8984" width="1.296875" style="8" customWidth="1"/>
    <col min="8985" max="8985" width="20.5" style="8" customWidth="1"/>
    <col min="8986" max="8986" width="0.69921875" style="8" customWidth="1"/>
    <col min="8987" max="8987" width="1.796875" style="8" customWidth="1"/>
    <col min="8988" max="8988" width="2.69921875" style="8" customWidth="1"/>
    <col min="8989" max="9225" width="8.796875" style="8"/>
    <col min="9226" max="9226" width="1.3984375" style="8" customWidth="1"/>
    <col min="9227" max="9227" width="4.8984375" style="8" customWidth="1"/>
    <col min="9228" max="9228" width="3.69921875" style="8" customWidth="1"/>
    <col min="9229" max="9229" width="8.5" style="8" customWidth="1"/>
    <col min="9230" max="9238" width="8.19921875" style="8" customWidth="1"/>
    <col min="9239" max="9239" width="0.796875" style="8" customWidth="1"/>
    <col min="9240" max="9240" width="1.296875" style="8" customWidth="1"/>
    <col min="9241" max="9241" width="20.5" style="8" customWidth="1"/>
    <col min="9242" max="9242" width="0.69921875" style="8" customWidth="1"/>
    <col min="9243" max="9243" width="1.796875" style="8" customWidth="1"/>
    <col min="9244" max="9244" width="2.69921875" style="8" customWidth="1"/>
    <col min="9245" max="9481" width="8.796875" style="8"/>
    <col min="9482" max="9482" width="1.3984375" style="8" customWidth="1"/>
    <col min="9483" max="9483" width="4.8984375" style="8" customWidth="1"/>
    <col min="9484" max="9484" width="3.69921875" style="8" customWidth="1"/>
    <col min="9485" max="9485" width="8.5" style="8" customWidth="1"/>
    <col min="9486" max="9494" width="8.19921875" style="8" customWidth="1"/>
    <col min="9495" max="9495" width="0.796875" style="8" customWidth="1"/>
    <col min="9496" max="9496" width="1.296875" style="8" customWidth="1"/>
    <col min="9497" max="9497" width="20.5" style="8" customWidth="1"/>
    <col min="9498" max="9498" width="0.69921875" style="8" customWidth="1"/>
    <col min="9499" max="9499" width="1.796875" style="8" customWidth="1"/>
    <col min="9500" max="9500" width="2.69921875" style="8" customWidth="1"/>
    <col min="9501" max="9737" width="8.796875" style="8"/>
    <col min="9738" max="9738" width="1.3984375" style="8" customWidth="1"/>
    <col min="9739" max="9739" width="4.8984375" style="8" customWidth="1"/>
    <col min="9740" max="9740" width="3.69921875" style="8" customWidth="1"/>
    <col min="9741" max="9741" width="8.5" style="8" customWidth="1"/>
    <col min="9742" max="9750" width="8.19921875" style="8" customWidth="1"/>
    <col min="9751" max="9751" width="0.796875" style="8" customWidth="1"/>
    <col min="9752" max="9752" width="1.296875" style="8" customWidth="1"/>
    <col min="9753" max="9753" width="20.5" style="8" customWidth="1"/>
    <col min="9754" max="9754" width="0.69921875" style="8" customWidth="1"/>
    <col min="9755" max="9755" width="1.796875" style="8" customWidth="1"/>
    <col min="9756" max="9756" width="2.69921875" style="8" customWidth="1"/>
    <col min="9757" max="9993" width="8.796875" style="8"/>
    <col min="9994" max="9994" width="1.3984375" style="8" customWidth="1"/>
    <col min="9995" max="9995" width="4.8984375" style="8" customWidth="1"/>
    <col min="9996" max="9996" width="3.69921875" style="8" customWidth="1"/>
    <col min="9997" max="9997" width="8.5" style="8" customWidth="1"/>
    <col min="9998" max="10006" width="8.19921875" style="8" customWidth="1"/>
    <col min="10007" max="10007" width="0.796875" style="8" customWidth="1"/>
    <col min="10008" max="10008" width="1.296875" style="8" customWidth="1"/>
    <col min="10009" max="10009" width="20.5" style="8" customWidth="1"/>
    <col min="10010" max="10010" width="0.69921875" style="8" customWidth="1"/>
    <col min="10011" max="10011" width="1.796875" style="8" customWidth="1"/>
    <col min="10012" max="10012" width="2.69921875" style="8" customWidth="1"/>
    <col min="10013" max="10249" width="8.796875" style="8"/>
    <col min="10250" max="10250" width="1.3984375" style="8" customWidth="1"/>
    <col min="10251" max="10251" width="4.8984375" style="8" customWidth="1"/>
    <col min="10252" max="10252" width="3.69921875" style="8" customWidth="1"/>
    <col min="10253" max="10253" width="8.5" style="8" customWidth="1"/>
    <col min="10254" max="10262" width="8.19921875" style="8" customWidth="1"/>
    <col min="10263" max="10263" width="0.796875" style="8" customWidth="1"/>
    <col min="10264" max="10264" width="1.296875" style="8" customWidth="1"/>
    <col min="10265" max="10265" width="20.5" style="8" customWidth="1"/>
    <col min="10266" max="10266" width="0.69921875" style="8" customWidth="1"/>
    <col min="10267" max="10267" width="1.796875" style="8" customWidth="1"/>
    <col min="10268" max="10268" width="2.69921875" style="8" customWidth="1"/>
    <col min="10269" max="10505" width="8.796875" style="8"/>
    <col min="10506" max="10506" width="1.3984375" style="8" customWidth="1"/>
    <col min="10507" max="10507" width="4.8984375" style="8" customWidth="1"/>
    <col min="10508" max="10508" width="3.69921875" style="8" customWidth="1"/>
    <col min="10509" max="10509" width="8.5" style="8" customWidth="1"/>
    <col min="10510" max="10518" width="8.19921875" style="8" customWidth="1"/>
    <col min="10519" max="10519" width="0.796875" style="8" customWidth="1"/>
    <col min="10520" max="10520" width="1.296875" style="8" customWidth="1"/>
    <col min="10521" max="10521" width="20.5" style="8" customWidth="1"/>
    <col min="10522" max="10522" width="0.69921875" style="8" customWidth="1"/>
    <col min="10523" max="10523" width="1.796875" style="8" customWidth="1"/>
    <col min="10524" max="10524" width="2.69921875" style="8" customWidth="1"/>
    <col min="10525" max="10761" width="8.796875" style="8"/>
    <col min="10762" max="10762" width="1.3984375" style="8" customWidth="1"/>
    <col min="10763" max="10763" width="4.8984375" style="8" customWidth="1"/>
    <col min="10764" max="10764" width="3.69921875" style="8" customWidth="1"/>
    <col min="10765" max="10765" width="8.5" style="8" customWidth="1"/>
    <col min="10766" max="10774" width="8.19921875" style="8" customWidth="1"/>
    <col min="10775" max="10775" width="0.796875" style="8" customWidth="1"/>
    <col min="10776" max="10776" width="1.296875" style="8" customWidth="1"/>
    <col min="10777" max="10777" width="20.5" style="8" customWidth="1"/>
    <col min="10778" max="10778" width="0.69921875" style="8" customWidth="1"/>
    <col min="10779" max="10779" width="1.796875" style="8" customWidth="1"/>
    <col min="10780" max="10780" width="2.69921875" style="8" customWidth="1"/>
    <col min="10781" max="11017" width="8.796875" style="8"/>
    <col min="11018" max="11018" width="1.3984375" style="8" customWidth="1"/>
    <col min="11019" max="11019" width="4.8984375" style="8" customWidth="1"/>
    <col min="11020" max="11020" width="3.69921875" style="8" customWidth="1"/>
    <col min="11021" max="11021" width="8.5" style="8" customWidth="1"/>
    <col min="11022" max="11030" width="8.19921875" style="8" customWidth="1"/>
    <col min="11031" max="11031" width="0.796875" style="8" customWidth="1"/>
    <col min="11032" max="11032" width="1.296875" style="8" customWidth="1"/>
    <col min="11033" max="11033" width="20.5" style="8" customWidth="1"/>
    <col min="11034" max="11034" width="0.69921875" style="8" customWidth="1"/>
    <col min="11035" max="11035" width="1.796875" style="8" customWidth="1"/>
    <col min="11036" max="11036" width="2.69921875" style="8" customWidth="1"/>
    <col min="11037" max="11273" width="8.796875" style="8"/>
    <col min="11274" max="11274" width="1.3984375" style="8" customWidth="1"/>
    <col min="11275" max="11275" width="4.8984375" style="8" customWidth="1"/>
    <col min="11276" max="11276" width="3.69921875" style="8" customWidth="1"/>
    <col min="11277" max="11277" width="8.5" style="8" customWidth="1"/>
    <col min="11278" max="11286" width="8.19921875" style="8" customWidth="1"/>
    <col min="11287" max="11287" width="0.796875" style="8" customWidth="1"/>
    <col min="11288" max="11288" width="1.296875" style="8" customWidth="1"/>
    <col min="11289" max="11289" width="20.5" style="8" customWidth="1"/>
    <col min="11290" max="11290" width="0.69921875" style="8" customWidth="1"/>
    <col min="11291" max="11291" width="1.796875" style="8" customWidth="1"/>
    <col min="11292" max="11292" width="2.69921875" style="8" customWidth="1"/>
    <col min="11293" max="11529" width="8.796875" style="8"/>
    <col min="11530" max="11530" width="1.3984375" style="8" customWidth="1"/>
    <col min="11531" max="11531" width="4.8984375" style="8" customWidth="1"/>
    <col min="11532" max="11532" width="3.69921875" style="8" customWidth="1"/>
    <col min="11533" max="11533" width="8.5" style="8" customWidth="1"/>
    <col min="11534" max="11542" width="8.19921875" style="8" customWidth="1"/>
    <col min="11543" max="11543" width="0.796875" style="8" customWidth="1"/>
    <col min="11544" max="11544" width="1.296875" style="8" customWidth="1"/>
    <col min="11545" max="11545" width="20.5" style="8" customWidth="1"/>
    <col min="11546" max="11546" width="0.69921875" style="8" customWidth="1"/>
    <col min="11547" max="11547" width="1.796875" style="8" customWidth="1"/>
    <col min="11548" max="11548" width="2.69921875" style="8" customWidth="1"/>
    <col min="11549" max="11785" width="8.796875" style="8"/>
    <col min="11786" max="11786" width="1.3984375" style="8" customWidth="1"/>
    <col min="11787" max="11787" width="4.8984375" style="8" customWidth="1"/>
    <col min="11788" max="11788" width="3.69921875" style="8" customWidth="1"/>
    <col min="11789" max="11789" width="8.5" style="8" customWidth="1"/>
    <col min="11790" max="11798" width="8.19921875" style="8" customWidth="1"/>
    <col min="11799" max="11799" width="0.796875" style="8" customWidth="1"/>
    <col min="11800" max="11800" width="1.296875" style="8" customWidth="1"/>
    <col min="11801" max="11801" width="20.5" style="8" customWidth="1"/>
    <col min="11802" max="11802" width="0.69921875" style="8" customWidth="1"/>
    <col min="11803" max="11803" width="1.796875" style="8" customWidth="1"/>
    <col min="11804" max="11804" width="2.69921875" style="8" customWidth="1"/>
    <col min="11805" max="12041" width="8.796875" style="8"/>
    <col min="12042" max="12042" width="1.3984375" style="8" customWidth="1"/>
    <col min="12043" max="12043" width="4.8984375" style="8" customWidth="1"/>
    <col min="12044" max="12044" width="3.69921875" style="8" customWidth="1"/>
    <col min="12045" max="12045" width="8.5" style="8" customWidth="1"/>
    <col min="12046" max="12054" width="8.19921875" style="8" customWidth="1"/>
    <col min="12055" max="12055" width="0.796875" style="8" customWidth="1"/>
    <col min="12056" max="12056" width="1.296875" style="8" customWidth="1"/>
    <col min="12057" max="12057" width="20.5" style="8" customWidth="1"/>
    <col min="12058" max="12058" width="0.69921875" style="8" customWidth="1"/>
    <col min="12059" max="12059" width="1.796875" style="8" customWidth="1"/>
    <col min="12060" max="12060" width="2.69921875" style="8" customWidth="1"/>
    <col min="12061" max="12297" width="8.796875" style="8"/>
    <col min="12298" max="12298" width="1.3984375" style="8" customWidth="1"/>
    <col min="12299" max="12299" width="4.8984375" style="8" customWidth="1"/>
    <col min="12300" max="12300" width="3.69921875" style="8" customWidth="1"/>
    <col min="12301" max="12301" width="8.5" style="8" customWidth="1"/>
    <col min="12302" max="12310" width="8.19921875" style="8" customWidth="1"/>
    <col min="12311" max="12311" width="0.796875" style="8" customWidth="1"/>
    <col min="12312" max="12312" width="1.296875" style="8" customWidth="1"/>
    <col min="12313" max="12313" width="20.5" style="8" customWidth="1"/>
    <col min="12314" max="12314" width="0.69921875" style="8" customWidth="1"/>
    <col min="12315" max="12315" width="1.796875" style="8" customWidth="1"/>
    <col min="12316" max="12316" width="2.69921875" style="8" customWidth="1"/>
    <col min="12317" max="12553" width="8.796875" style="8"/>
    <col min="12554" max="12554" width="1.3984375" style="8" customWidth="1"/>
    <col min="12555" max="12555" width="4.8984375" style="8" customWidth="1"/>
    <col min="12556" max="12556" width="3.69921875" style="8" customWidth="1"/>
    <col min="12557" max="12557" width="8.5" style="8" customWidth="1"/>
    <col min="12558" max="12566" width="8.19921875" style="8" customWidth="1"/>
    <col min="12567" max="12567" width="0.796875" style="8" customWidth="1"/>
    <col min="12568" max="12568" width="1.296875" style="8" customWidth="1"/>
    <col min="12569" max="12569" width="20.5" style="8" customWidth="1"/>
    <col min="12570" max="12570" width="0.69921875" style="8" customWidth="1"/>
    <col min="12571" max="12571" width="1.796875" style="8" customWidth="1"/>
    <col min="12572" max="12572" width="2.69921875" style="8" customWidth="1"/>
    <col min="12573" max="12809" width="8.796875" style="8"/>
    <col min="12810" max="12810" width="1.3984375" style="8" customWidth="1"/>
    <col min="12811" max="12811" width="4.8984375" style="8" customWidth="1"/>
    <col min="12812" max="12812" width="3.69921875" style="8" customWidth="1"/>
    <col min="12813" max="12813" width="8.5" style="8" customWidth="1"/>
    <col min="12814" max="12822" width="8.19921875" style="8" customWidth="1"/>
    <col min="12823" max="12823" width="0.796875" style="8" customWidth="1"/>
    <col min="12824" max="12824" width="1.296875" style="8" customWidth="1"/>
    <col min="12825" max="12825" width="20.5" style="8" customWidth="1"/>
    <col min="12826" max="12826" width="0.69921875" style="8" customWidth="1"/>
    <col min="12827" max="12827" width="1.796875" style="8" customWidth="1"/>
    <col min="12828" max="12828" width="2.69921875" style="8" customWidth="1"/>
    <col min="12829" max="13065" width="8.796875" style="8"/>
    <col min="13066" max="13066" width="1.3984375" style="8" customWidth="1"/>
    <col min="13067" max="13067" width="4.8984375" style="8" customWidth="1"/>
    <col min="13068" max="13068" width="3.69921875" style="8" customWidth="1"/>
    <col min="13069" max="13069" width="8.5" style="8" customWidth="1"/>
    <col min="13070" max="13078" width="8.19921875" style="8" customWidth="1"/>
    <col min="13079" max="13079" width="0.796875" style="8" customWidth="1"/>
    <col min="13080" max="13080" width="1.296875" style="8" customWidth="1"/>
    <col min="13081" max="13081" width="20.5" style="8" customWidth="1"/>
    <col min="13082" max="13082" width="0.69921875" style="8" customWidth="1"/>
    <col min="13083" max="13083" width="1.796875" style="8" customWidth="1"/>
    <col min="13084" max="13084" width="2.69921875" style="8" customWidth="1"/>
    <col min="13085" max="13321" width="8.796875" style="8"/>
    <col min="13322" max="13322" width="1.3984375" style="8" customWidth="1"/>
    <col min="13323" max="13323" width="4.8984375" style="8" customWidth="1"/>
    <col min="13324" max="13324" width="3.69921875" style="8" customWidth="1"/>
    <col min="13325" max="13325" width="8.5" style="8" customWidth="1"/>
    <col min="13326" max="13334" width="8.19921875" style="8" customWidth="1"/>
    <col min="13335" max="13335" width="0.796875" style="8" customWidth="1"/>
    <col min="13336" max="13336" width="1.296875" style="8" customWidth="1"/>
    <col min="13337" max="13337" width="20.5" style="8" customWidth="1"/>
    <col min="13338" max="13338" width="0.69921875" style="8" customWidth="1"/>
    <col min="13339" max="13339" width="1.796875" style="8" customWidth="1"/>
    <col min="13340" max="13340" width="2.69921875" style="8" customWidth="1"/>
    <col min="13341" max="13577" width="8.796875" style="8"/>
    <col min="13578" max="13578" width="1.3984375" style="8" customWidth="1"/>
    <col min="13579" max="13579" width="4.8984375" style="8" customWidth="1"/>
    <col min="13580" max="13580" width="3.69921875" style="8" customWidth="1"/>
    <col min="13581" max="13581" width="8.5" style="8" customWidth="1"/>
    <col min="13582" max="13590" width="8.19921875" style="8" customWidth="1"/>
    <col min="13591" max="13591" width="0.796875" style="8" customWidth="1"/>
    <col min="13592" max="13592" width="1.296875" style="8" customWidth="1"/>
    <col min="13593" max="13593" width="20.5" style="8" customWidth="1"/>
    <col min="13594" max="13594" width="0.69921875" style="8" customWidth="1"/>
    <col min="13595" max="13595" width="1.796875" style="8" customWidth="1"/>
    <col min="13596" max="13596" width="2.69921875" style="8" customWidth="1"/>
    <col min="13597" max="13833" width="8.796875" style="8"/>
    <col min="13834" max="13834" width="1.3984375" style="8" customWidth="1"/>
    <col min="13835" max="13835" width="4.8984375" style="8" customWidth="1"/>
    <col min="13836" max="13836" width="3.69921875" style="8" customWidth="1"/>
    <col min="13837" max="13837" width="8.5" style="8" customWidth="1"/>
    <col min="13838" max="13846" width="8.19921875" style="8" customWidth="1"/>
    <col min="13847" max="13847" width="0.796875" style="8" customWidth="1"/>
    <col min="13848" max="13848" width="1.296875" style="8" customWidth="1"/>
    <col min="13849" max="13849" width="20.5" style="8" customWidth="1"/>
    <col min="13850" max="13850" width="0.69921875" style="8" customWidth="1"/>
    <col min="13851" max="13851" width="1.796875" style="8" customWidth="1"/>
    <col min="13852" max="13852" width="2.69921875" style="8" customWidth="1"/>
    <col min="13853" max="14089" width="8.796875" style="8"/>
    <col min="14090" max="14090" width="1.3984375" style="8" customWidth="1"/>
    <col min="14091" max="14091" width="4.8984375" style="8" customWidth="1"/>
    <col min="14092" max="14092" width="3.69921875" style="8" customWidth="1"/>
    <col min="14093" max="14093" width="8.5" style="8" customWidth="1"/>
    <col min="14094" max="14102" width="8.19921875" style="8" customWidth="1"/>
    <col min="14103" max="14103" width="0.796875" style="8" customWidth="1"/>
    <col min="14104" max="14104" width="1.296875" style="8" customWidth="1"/>
    <col min="14105" max="14105" width="20.5" style="8" customWidth="1"/>
    <col min="14106" max="14106" width="0.69921875" style="8" customWidth="1"/>
    <col min="14107" max="14107" width="1.796875" style="8" customWidth="1"/>
    <col min="14108" max="14108" width="2.69921875" style="8" customWidth="1"/>
    <col min="14109" max="14345" width="8.796875" style="8"/>
    <col min="14346" max="14346" width="1.3984375" style="8" customWidth="1"/>
    <col min="14347" max="14347" width="4.8984375" style="8" customWidth="1"/>
    <col min="14348" max="14348" width="3.69921875" style="8" customWidth="1"/>
    <col min="14349" max="14349" width="8.5" style="8" customWidth="1"/>
    <col min="14350" max="14358" width="8.19921875" style="8" customWidth="1"/>
    <col min="14359" max="14359" width="0.796875" style="8" customWidth="1"/>
    <col min="14360" max="14360" width="1.296875" style="8" customWidth="1"/>
    <col min="14361" max="14361" width="20.5" style="8" customWidth="1"/>
    <col min="14362" max="14362" width="0.69921875" style="8" customWidth="1"/>
    <col min="14363" max="14363" width="1.796875" style="8" customWidth="1"/>
    <col min="14364" max="14364" width="2.69921875" style="8" customWidth="1"/>
    <col min="14365" max="14601" width="8.796875" style="8"/>
    <col min="14602" max="14602" width="1.3984375" style="8" customWidth="1"/>
    <col min="14603" max="14603" width="4.8984375" style="8" customWidth="1"/>
    <col min="14604" max="14604" width="3.69921875" style="8" customWidth="1"/>
    <col min="14605" max="14605" width="8.5" style="8" customWidth="1"/>
    <col min="14606" max="14614" width="8.19921875" style="8" customWidth="1"/>
    <col min="14615" max="14615" width="0.796875" style="8" customWidth="1"/>
    <col min="14616" max="14616" width="1.296875" style="8" customWidth="1"/>
    <col min="14617" max="14617" width="20.5" style="8" customWidth="1"/>
    <col min="14618" max="14618" width="0.69921875" style="8" customWidth="1"/>
    <col min="14619" max="14619" width="1.796875" style="8" customWidth="1"/>
    <col min="14620" max="14620" width="2.69921875" style="8" customWidth="1"/>
    <col min="14621" max="14857" width="8.796875" style="8"/>
    <col min="14858" max="14858" width="1.3984375" style="8" customWidth="1"/>
    <col min="14859" max="14859" width="4.8984375" style="8" customWidth="1"/>
    <col min="14860" max="14860" width="3.69921875" style="8" customWidth="1"/>
    <col min="14861" max="14861" width="8.5" style="8" customWidth="1"/>
    <col min="14862" max="14870" width="8.19921875" style="8" customWidth="1"/>
    <col min="14871" max="14871" width="0.796875" style="8" customWidth="1"/>
    <col min="14872" max="14872" width="1.296875" style="8" customWidth="1"/>
    <col min="14873" max="14873" width="20.5" style="8" customWidth="1"/>
    <col min="14874" max="14874" width="0.69921875" style="8" customWidth="1"/>
    <col min="14875" max="14875" width="1.796875" style="8" customWidth="1"/>
    <col min="14876" max="14876" width="2.69921875" style="8" customWidth="1"/>
    <col min="14877" max="15113" width="8.796875" style="8"/>
    <col min="15114" max="15114" width="1.3984375" style="8" customWidth="1"/>
    <col min="15115" max="15115" width="4.8984375" style="8" customWidth="1"/>
    <col min="15116" max="15116" width="3.69921875" style="8" customWidth="1"/>
    <col min="15117" max="15117" width="8.5" style="8" customWidth="1"/>
    <col min="15118" max="15126" width="8.19921875" style="8" customWidth="1"/>
    <col min="15127" max="15127" width="0.796875" style="8" customWidth="1"/>
    <col min="15128" max="15128" width="1.296875" style="8" customWidth="1"/>
    <col min="15129" max="15129" width="20.5" style="8" customWidth="1"/>
    <col min="15130" max="15130" width="0.69921875" style="8" customWidth="1"/>
    <col min="15131" max="15131" width="1.796875" style="8" customWidth="1"/>
    <col min="15132" max="15132" width="2.69921875" style="8" customWidth="1"/>
    <col min="15133" max="15369" width="8.796875" style="8"/>
    <col min="15370" max="15370" width="1.3984375" style="8" customWidth="1"/>
    <col min="15371" max="15371" width="4.8984375" style="8" customWidth="1"/>
    <col min="15372" max="15372" width="3.69921875" style="8" customWidth="1"/>
    <col min="15373" max="15373" width="8.5" style="8" customWidth="1"/>
    <col min="15374" max="15382" width="8.19921875" style="8" customWidth="1"/>
    <col min="15383" max="15383" width="0.796875" style="8" customWidth="1"/>
    <col min="15384" max="15384" width="1.296875" style="8" customWidth="1"/>
    <col min="15385" max="15385" width="20.5" style="8" customWidth="1"/>
    <col min="15386" max="15386" width="0.69921875" style="8" customWidth="1"/>
    <col min="15387" max="15387" width="1.796875" style="8" customWidth="1"/>
    <col min="15388" max="15388" width="2.69921875" style="8" customWidth="1"/>
    <col min="15389" max="15625" width="8.796875" style="8"/>
    <col min="15626" max="15626" width="1.3984375" style="8" customWidth="1"/>
    <col min="15627" max="15627" width="4.8984375" style="8" customWidth="1"/>
    <col min="15628" max="15628" width="3.69921875" style="8" customWidth="1"/>
    <col min="15629" max="15629" width="8.5" style="8" customWidth="1"/>
    <col min="15630" max="15638" width="8.19921875" style="8" customWidth="1"/>
    <col min="15639" max="15639" width="0.796875" style="8" customWidth="1"/>
    <col min="15640" max="15640" width="1.296875" style="8" customWidth="1"/>
    <col min="15641" max="15641" width="20.5" style="8" customWidth="1"/>
    <col min="15642" max="15642" width="0.69921875" style="8" customWidth="1"/>
    <col min="15643" max="15643" width="1.796875" style="8" customWidth="1"/>
    <col min="15644" max="15644" width="2.69921875" style="8" customWidth="1"/>
    <col min="15645" max="15881" width="8.796875" style="8"/>
    <col min="15882" max="15882" width="1.3984375" style="8" customWidth="1"/>
    <col min="15883" max="15883" width="4.8984375" style="8" customWidth="1"/>
    <col min="15884" max="15884" width="3.69921875" style="8" customWidth="1"/>
    <col min="15885" max="15885" width="8.5" style="8" customWidth="1"/>
    <col min="15886" max="15894" width="8.19921875" style="8" customWidth="1"/>
    <col min="15895" max="15895" width="0.796875" style="8" customWidth="1"/>
    <col min="15896" max="15896" width="1.296875" style="8" customWidth="1"/>
    <col min="15897" max="15897" width="20.5" style="8" customWidth="1"/>
    <col min="15898" max="15898" width="0.69921875" style="8" customWidth="1"/>
    <col min="15899" max="15899" width="1.796875" style="8" customWidth="1"/>
    <col min="15900" max="15900" width="2.69921875" style="8" customWidth="1"/>
    <col min="15901" max="16137" width="8.796875" style="8"/>
    <col min="16138" max="16138" width="1.3984375" style="8" customWidth="1"/>
    <col min="16139" max="16139" width="4.8984375" style="8" customWidth="1"/>
    <col min="16140" max="16140" width="3.69921875" style="8" customWidth="1"/>
    <col min="16141" max="16141" width="8.5" style="8" customWidth="1"/>
    <col min="16142" max="16150" width="8.19921875" style="8" customWidth="1"/>
    <col min="16151" max="16151" width="0.796875" style="8" customWidth="1"/>
    <col min="16152" max="16152" width="1.296875" style="8" customWidth="1"/>
    <col min="16153" max="16153" width="20.5" style="8" customWidth="1"/>
    <col min="16154" max="16154" width="0.69921875" style="8" customWidth="1"/>
    <col min="16155" max="16155" width="1.796875" style="8" customWidth="1"/>
    <col min="16156" max="16156" width="2.69921875" style="8" customWidth="1"/>
    <col min="16157" max="16384" width="8.796875" style="8"/>
  </cols>
  <sheetData>
    <row r="1" spans="1:34" s="1" customFormat="1" x14ac:dyDescent="0.25">
      <c r="B1" s="1" t="s">
        <v>0</v>
      </c>
      <c r="C1" s="2">
        <v>7.5</v>
      </c>
      <c r="D1" s="1" t="s">
        <v>1</v>
      </c>
      <c r="G1" s="3"/>
      <c r="J1" s="3"/>
      <c r="M1" s="3"/>
      <c r="P1" s="3"/>
      <c r="S1" s="3"/>
      <c r="AC1" s="4"/>
      <c r="AD1" s="4"/>
      <c r="AE1" s="4"/>
      <c r="AF1" s="4"/>
      <c r="AG1" s="4"/>
    </row>
    <row r="2" spans="1:34" s="5" customFormat="1" x14ac:dyDescent="0.25">
      <c r="A2" s="1"/>
      <c r="B2" s="1" t="s">
        <v>2</v>
      </c>
      <c r="C2" s="2">
        <v>7.5</v>
      </c>
      <c r="D2" s="1" t="s">
        <v>3</v>
      </c>
      <c r="Y2" s="6"/>
      <c r="AC2" s="7"/>
      <c r="AD2" s="7"/>
      <c r="AE2" s="7"/>
      <c r="AF2" s="7"/>
      <c r="AG2" s="7"/>
    </row>
    <row r="3" spans="1:34" s="5" customFormat="1" x14ac:dyDescent="0.25">
      <c r="A3" s="1"/>
      <c r="B3" s="1"/>
      <c r="C3" s="2"/>
      <c r="D3" s="1" t="s">
        <v>4</v>
      </c>
      <c r="Y3" s="6"/>
      <c r="AC3" s="7"/>
      <c r="AD3" s="7"/>
      <c r="AE3" s="7"/>
      <c r="AF3" s="7"/>
      <c r="AG3" s="7"/>
    </row>
    <row r="4" spans="1:34" s="8" customFormat="1" ht="3" customHeight="1" x14ac:dyDescent="0.25">
      <c r="Y4" s="6"/>
      <c r="AC4" s="9"/>
      <c r="AD4" s="9"/>
      <c r="AE4" s="9"/>
      <c r="AF4" s="9"/>
      <c r="AG4" s="9"/>
    </row>
    <row r="5" spans="1:34" s="16" customFormat="1" ht="18" customHeight="1" x14ac:dyDescent="0.25">
      <c r="A5" s="10" t="s">
        <v>5</v>
      </c>
      <c r="B5" s="10"/>
      <c r="C5" s="10"/>
      <c r="D5" s="11"/>
      <c r="E5" s="12" t="s">
        <v>6</v>
      </c>
      <c r="F5" s="13"/>
      <c r="G5" s="14"/>
      <c r="H5" s="12" t="s">
        <v>7</v>
      </c>
      <c r="I5" s="13"/>
      <c r="J5" s="14"/>
      <c r="K5" s="12" t="s">
        <v>8</v>
      </c>
      <c r="L5" s="13"/>
      <c r="M5" s="14"/>
      <c r="N5" s="12" t="s">
        <v>9</v>
      </c>
      <c r="O5" s="13"/>
      <c r="P5" s="14"/>
      <c r="Q5" s="12" t="s">
        <v>10</v>
      </c>
      <c r="R5" s="13"/>
      <c r="S5" s="14"/>
      <c r="T5" s="12" t="s">
        <v>8</v>
      </c>
      <c r="U5" s="13"/>
      <c r="V5" s="14"/>
      <c r="W5" s="15"/>
      <c r="X5" s="10" t="s">
        <v>11</v>
      </c>
      <c r="Y5" s="10"/>
      <c r="AC5" s="17"/>
      <c r="AD5" s="17"/>
      <c r="AE5" s="17"/>
      <c r="AF5" s="17"/>
      <c r="AG5" s="17"/>
      <c r="AH5" s="17"/>
    </row>
    <row r="6" spans="1:34" s="16" customFormat="1" ht="18" customHeight="1" x14ac:dyDescent="0.25">
      <c r="A6" s="18"/>
      <c r="B6" s="18"/>
      <c r="C6" s="18"/>
      <c r="D6" s="19"/>
      <c r="E6" s="20" t="s">
        <v>12</v>
      </c>
      <c r="F6" s="20" t="s">
        <v>13</v>
      </c>
      <c r="G6" s="21" t="s">
        <v>14</v>
      </c>
      <c r="H6" s="20" t="s">
        <v>12</v>
      </c>
      <c r="I6" s="20" t="s">
        <v>13</v>
      </c>
      <c r="J6" s="21" t="s">
        <v>14</v>
      </c>
      <c r="K6" s="20" t="s">
        <v>12</v>
      </c>
      <c r="L6" s="20" t="s">
        <v>13</v>
      </c>
      <c r="M6" s="21" t="s">
        <v>14</v>
      </c>
      <c r="N6" s="20" t="s">
        <v>12</v>
      </c>
      <c r="O6" s="20" t="s">
        <v>13</v>
      </c>
      <c r="P6" s="21" t="s">
        <v>14</v>
      </c>
      <c r="Q6" s="20" t="s">
        <v>12</v>
      </c>
      <c r="R6" s="20" t="s">
        <v>13</v>
      </c>
      <c r="S6" s="21" t="s">
        <v>14</v>
      </c>
      <c r="T6" s="20" t="s">
        <v>12</v>
      </c>
      <c r="U6" s="20" t="s">
        <v>13</v>
      </c>
      <c r="V6" s="21" t="s">
        <v>14</v>
      </c>
      <c r="W6" s="22"/>
      <c r="X6" s="18"/>
      <c r="Y6" s="18"/>
      <c r="AC6" s="17"/>
      <c r="AD6" s="17"/>
      <c r="AE6" s="17"/>
      <c r="AF6" s="17"/>
      <c r="AG6" s="17"/>
      <c r="AH6" s="17"/>
    </row>
    <row r="7" spans="1:34" s="16" customFormat="1" ht="18" customHeight="1" x14ac:dyDescent="0.25">
      <c r="A7" s="23"/>
      <c r="B7" s="23"/>
      <c r="C7" s="23"/>
      <c r="D7" s="24"/>
      <c r="E7" s="25" t="s">
        <v>15</v>
      </c>
      <c r="F7" s="25" t="s">
        <v>16</v>
      </c>
      <c r="G7" s="26" t="s">
        <v>17</v>
      </c>
      <c r="H7" s="25" t="s">
        <v>15</v>
      </c>
      <c r="I7" s="25" t="s">
        <v>16</v>
      </c>
      <c r="J7" s="26" t="s">
        <v>17</v>
      </c>
      <c r="K7" s="25" t="s">
        <v>15</v>
      </c>
      <c r="L7" s="25" t="s">
        <v>16</v>
      </c>
      <c r="M7" s="26" t="s">
        <v>17</v>
      </c>
      <c r="N7" s="25" t="s">
        <v>15</v>
      </c>
      <c r="O7" s="25" t="s">
        <v>16</v>
      </c>
      <c r="P7" s="26" t="s">
        <v>17</v>
      </c>
      <c r="Q7" s="25" t="s">
        <v>15</v>
      </c>
      <c r="R7" s="25" t="s">
        <v>16</v>
      </c>
      <c r="S7" s="26" t="s">
        <v>17</v>
      </c>
      <c r="T7" s="25" t="s">
        <v>15</v>
      </c>
      <c r="U7" s="25" t="s">
        <v>16</v>
      </c>
      <c r="V7" s="26" t="s">
        <v>17</v>
      </c>
      <c r="W7" s="27"/>
      <c r="X7" s="23"/>
      <c r="Y7" s="23"/>
      <c r="AC7" s="17"/>
      <c r="AD7" s="17"/>
      <c r="AE7" s="17"/>
      <c r="AF7" s="17"/>
      <c r="AG7" s="17"/>
      <c r="AH7" s="17"/>
    </row>
    <row r="8" spans="1:34" s="16" customFormat="1" ht="6" customHeight="1" x14ac:dyDescent="0.25">
      <c r="A8" s="22"/>
      <c r="B8" s="22"/>
      <c r="C8" s="22"/>
      <c r="D8" s="22"/>
      <c r="E8" s="28"/>
      <c r="F8" s="21"/>
      <c r="G8" s="29"/>
      <c r="H8" s="28"/>
      <c r="I8" s="21"/>
      <c r="J8" s="29"/>
      <c r="K8" s="28"/>
      <c r="L8" s="21"/>
      <c r="M8" s="29"/>
      <c r="N8" s="28"/>
      <c r="O8" s="21"/>
      <c r="P8" s="29"/>
      <c r="Q8" s="28"/>
      <c r="R8" s="21"/>
      <c r="S8" s="29"/>
      <c r="T8" s="28"/>
      <c r="U8" s="21"/>
      <c r="V8" s="29"/>
      <c r="W8" s="22"/>
      <c r="X8" s="22"/>
      <c r="Y8" s="22"/>
      <c r="AC8" s="17"/>
      <c r="AD8" s="17"/>
      <c r="AE8" s="17"/>
      <c r="AF8" s="17"/>
      <c r="AG8" s="17"/>
      <c r="AH8" s="17"/>
    </row>
    <row r="9" spans="1:34" s="5" customFormat="1" ht="17.25" customHeight="1" x14ac:dyDescent="0.25">
      <c r="A9" s="30" t="s">
        <v>18</v>
      </c>
      <c r="B9" s="30"/>
      <c r="C9" s="30"/>
      <c r="D9" s="30"/>
      <c r="E9" s="31">
        <v>21268</v>
      </c>
      <c r="F9" s="31">
        <v>8771</v>
      </c>
      <c r="G9" s="31">
        <v>12497</v>
      </c>
      <c r="H9" s="31">
        <v>19155</v>
      </c>
      <c r="I9" s="31">
        <v>6456</v>
      </c>
      <c r="J9" s="31">
        <v>12699</v>
      </c>
      <c r="K9" s="32">
        <f>K15</f>
        <v>25742</v>
      </c>
      <c r="L9" s="32">
        <f t="shared" ref="L9:S9" si="0">L15</f>
        <v>10341</v>
      </c>
      <c r="M9" s="32">
        <f t="shared" si="0"/>
        <v>15401</v>
      </c>
      <c r="N9" s="32">
        <f t="shared" si="0"/>
        <v>37866</v>
      </c>
      <c r="O9" s="32">
        <f t="shared" si="0"/>
        <v>16573</v>
      </c>
      <c r="P9" s="32">
        <f t="shared" si="0"/>
        <v>21293</v>
      </c>
      <c r="Q9" s="32">
        <f t="shared" si="0"/>
        <v>29871</v>
      </c>
      <c r="R9" s="32">
        <f t="shared" si="0"/>
        <v>12563</v>
      </c>
      <c r="S9" s="32">
        <f t="shared" si="0"/>
        <v>17308</v>
      </c>
      <c r="T9" s="31">
        <v>25742</v>
      </c>
      <c r="U9" s="31">
        <v>10341</v>
      </c>
      <c r="V9" s="31">
        <v>15401</v>
      </c>
      <c r="X9" s="30" t="s">
        <v>15</v>
      </c>
      <c r="Y9" s="30"/>
      <c r="Z9" s="30"/>
      <c r="AC9" s="17"/>
      <c r="AD9" s="17"/>
      <c r="AE9" s="17"/>
      <c r="AF9" s="17"/>
      <c r="AG9" s="17"/>
      <c r="AH9" s="17"/>
    </row>
    <row r="10" spans="1:34" s="5" customFormat="1" ht="17.25" customHeight="1" x14ac:dyDescent="0.25">
      <c r="A10" s="5" t="s">
        <v>19</v>
      </c>
      <c r="E10" s="31">
        <v>21268</v>
      </c>
      <c r="F10" s="31">
        <v>8771</v>
      </c>
      <c r="G10" s="31">
        <v>12497</v>
      </c>
      <c r="H10" s="31">
        <v>19155</v>
      </c>
      <c r="I10" s="31">
        <v>6456</v>
      </c>
      <c r="J10" s="31">
        <f>SUM(J11:J14)</f>
        <v>12699</v>
      </c>
      <c r="K10" s="32">
        <v>25742</v>
      </c>
      <c r="L10" s="32">
        <v>10341</v>
      </c>
      <c r="M10" s="32">
        <v>15401</v>
      </c>
      <c r="N10" s="31">
        <v>37866</v>
      </c>
      <c r="O10" s="31">
        <v>16573</v>
      </c>
      <c r="P10" s="31">
        <v>21293</v>
      </c>
      <c r="Q10" s="31">
        <v>29871</v>
      </c>
      <c r="R10" s="31">
        <v>12563</v>
      </c>
      <c r="S10" s="31">
        <v>17308</v>
      </c>
      <c r="T10" s="31">
        <v>21491</v>
      </c>
      <c r="U10" s="31">
        <v>9179</v>
      </c>
      <c r="V10" s="31">
        <v>12312</v>
      </c>
      <c r="X10" s="5" t="s">
        <v>20</v>
      </c>
      <c r="AC10" s="17"/>
      <c r="AD10" s="17"/>
      <c r="AE10" s="17"/>
      <c r="AF10" s="17"/>
      <c r="AG10" s="17"/>
      <c r="AH10" s="17"/>
    </row>
    <row r="11" spans="1:34" s="16" customFormat="1" ht="17.25" customHeight="1" x14ac:dyDescent="0.25">
      <c r="A11" s="16" t="s">
        <v>21</v>
      </c>
      <c r="B11" s="16" t="s">
        <v>22</v>
      </c>
      <c r="E11" s="33">
        <v>16135</v>
      </c>
      <c r="F11" s="33">
        <v>7364</v>
      </c>
      <c r="G11" s="33">
        <v>8771</v>
      </c>
      <c r="H11" s="33">
        <v>13642</v>
      </c>
      <c r="I11" s="33">
        <v>4557</v>
      </c>
      <c r="J11" s="33">
        <v>9085</v>
      </c>
      <c r="K11" s="34">
        <v>21491</v>
      </c>
      <c r="L11" s="34">
        <v>9179</v>
      </c>
      <c r="M11" s="34">
        <v>12312</v>
      </c>
      <c r="N11" s="33">
        <v>31711</v>
      </c>
      <c r="O11" s="33">
        <v>15185</v>
      </c>
      <c r="P11" s="33">
        <v>16526</v>
      </c>
      <c r="Q11" s="33">
        <v>23720</v>
      </c>
      <c r="R11" s="33">
        <v>11331</v>
      </c>
      <c r="S11" s="33">
        <v>12388</v>
      </c>
      <c r="T11" s="33">
        <v>21491</v>
      </c>
      <c r="U11" s="33">
        <v>9179</v>
      </c>
      <c r="V11" s="33">
        <v>12312</v>
      </c>
      <c r="Y11" s="16" t="s">
        <v>23</v>
      </c>
      <c r="AC11" s="17"/>
      <c r="AD11" s="17"/>
      <c r="AE11" s="17"/>
      <c r="AF11" s="17"/>
      <c r="AG11" s="17"/>
      <c r="AH11" s="17"/>
    </row>
    <row r="12" spans="1:34" s="16" customFormat="1" ht="17.25" customHeight="1" x14ac:dyDescent="0.25">
      <c r="B12" s="16" t="s">
        <v>24</v>
      </c>
      <c r="E12" s="33">
        <v>516</v>
      </c>
      <c r="F12" s="33">
        <v>516</v>
      </c>
      <c r="G12" s="35">
        <v>0</v>
      </c>
      <c r="H12" s="33">
        <v>327</v>
      </c>
      <c r="I12" s="33">
        <v>327</v>
      </c>
      <c r="J12" s="36">
        <v>0</v>
      </c>
      <c r="K12" s="37">
        <v>0</v>
      </c>
      <c r="L12" s="37">
        <v>0</v>
      </c>
      <c r="M12" s="37">
        <v>0</v>
      </c>
      <c r="N12" s="33">
        <v>312</v>
      </c>
      <c r="O12" s="33">
        <v>312</v>
      </c>
      <c r="P12" s="36">
        <v>0</v>
      </c>
      <c r="Q12" s="36">
        <v>0</v>
      </c>
      <c r="R12" s="36">
        <v>0</v>
      </c>
      <c r="S12" s="36">
        <v>0</v>
      </c>
      <c r="T12" s="35">
        <v>0</v>
      </c>
      <c r="U12" s="35">
        <v>0</v>
      </c>
      <c r="V12" s="35">
        <v>0</v>
      </c>
      <c r="Y12" s="16" t="s">
        <v>25</v>
      </c>
      <c r="AC12" s="17"/>
      <c r="AD12" s="17"/>
      <c r="AE12" s="17"/>
      <c r="AF12" s="17"/>
      <c r="AG12" s="17"/>
      <c r="AH12" s="17"/>
    </row>
    <row r="13" spans="1:34" s="16" customFormat="1" ht="17.25" customHeight="1" x14ac:dyDescent="0.25">
      <c r="B13" s="16" t="s">
        <v>26</v>
      </c>
      <c r="E13" s="35">
        <v>0</v>
      </c>
      <c r="F13" s="35">
        <v>0</v>
      </c>
      <c r="G13" s="35">
        <v>0</v>
      </c>
      <c r="H13" s="36">
        <v>0</v>
      </c>
      <c r="I13" s="36">
        <v>0</v>
      </c>
      <c r="J13" s="36">
        <v>0</v>
      </c>
      <c r="K13" s="37">
        <v>0</v>
      </c>
      <c r="L13" s="37">
        <v>0</v>
      </c>
      <c r="M13" s="37">
        <v>0</v>
      </c>
      <c r="N13" s="36">
        <v>0</v>
      </c>
      <c r="O13" s="36">
        <v>0</v>
      </c>
      <c r="P13" s="36">
        <v>0</v>
      </c>
      <c r="Q13" s="36">
        <v>0</v>
      </c>
      <c r="R13" s="36">
        <v>0</v>
      </c>
      <c r="S13" s="36">
        <v>0</v>
      </c>
      <c r="T13" s="35">
        <v>0</v>
      </c>
      <c r="U13" s="35">
        <v>0</v>
      </c>
      <c r="V13" s="35">
        <v>0</v>
      </c>
      <c r="Y13" s="16" t="s">
        <v>27</v>
      </c>
      <c r="AC13" s="17"/>
      <c r="AD13" s="17"/>
      <c r="AE13" s="17"/>
      <c r="AF13" s="17"/>
      <c r="AG13" s="17"/>
      <c r="AH13" s="17"/>
    </row>
    <row r="14" spans="1:34" s="16" customFormat="1" ht="17.25" customHeight="1" x14ac:dyDescent="0.25">
      <c r="B14" s="16" t="s">
        <v>28</v>
      </c>
      <c r="E14" s="33">
        <v>4617</v>
      </c>
      <c r="F14" s="33">
        <v>891</v>
      </c>
      <c r="G14" s="33">
        <v>3726</v>
      </c>
      <c r="H14" s="33">
        <v>5185</v>
      </c>
      <c r="I14" s="33">
        <v>1571</v>
      </c>
      <c r="J14" s="33">
        <v>3614</v>
      </c>
      <c r="K14" s="34">
        <v>4251</v>
      </c>
      <c r="L14" s="34">
        <v>1162</v>
      </c>
      <c r="M14" s="34">
        <v>3089</v>
      </c>
      <c r="N14" s="33">
        <v>5842</v>
      </c>
      <c r="O14" s="33">
        <v>1075</v>
      </c>
      <c r="P14" s="33">
        <v>4767</v>
      </c>
      <c r="Q14" s="33">
        <v>6152</v>
      </c>
      <c r="R14" s="33">
        <v>1232</v>
      </c>
      <c r="S14" s="33">
        <v>4920</v>
      </c>
      <c r="T14" s="33">
        <v>4251</v>
      </c>
      <c r="U14" s="33">
        <v>1162</v>
      </c>
      <c r="V14" s="33">
        <v>3089</v>
      </c>
      <c r="Y14" s="16" t="s">
        <v>29</v>
      </c>
      <c r="AC14" s="17"/>
      <c r="AD14" s="17"/>
      <c r="AE14" s="17"/>
      <c r="AF14" s="17"/>
      <c r="AG14" s="17"/>
      <c r="AH14" s="17"/>
    </row>
    <row r="15" spans="1:34" s="5" customFormat="1" ht="17.25" customHeight="1" x14ac:dyDescent="0.25">
      <c r="A15" s="5" t="s">
        <v>30</v>
      </c>
      <c r="E15" s="31">
        <v>21268</v>
      </c>
      <c r="F15" s="31">
        <v>8771</v>
      </c>
      <c r="G15" s="31">
        <v>12497</v>
      </c>
      <c r="H15" s="31">
        <v>19155</v>
      </c>
      <c r="I15" s="31">
        <v>6456</v>
      </c>
      <c r="J15" s="31">
        <f>H15-I15</f>
        <v>12699</v>
      </c>
      <c r="K15" s="32">
        <v>25742</v>
      </c>
      <c r="L15" s="32">
        <v>10341</v>
      </c>
      <c r="M15" s="32">
        <v>15401</v>
      </c>
      <c r="N15" s="31">
        <v>37866</v>
      </c>
      <c r="O15" s="31">
        <v>16573</v>
      </c>
      <c r="P15" s="31">
        <v>21293</v>
      </c>
      <c r="Q15" s="31">
        <v>29871</v>
      </c>
      <c r="R15" s="31">
        <v>12563</v>
      </c>
      <c r="S15" s="31">
        <v>17308</v>
      </c>
      <c r="T15" s="31">
        <v>25742</v>
      </c>
      <c r="U15" s="31">
        <v>10341</v>
      </c>
      <c r="V15" s="31">
        <v>15401</v>
      </c>
      <c r="X15" s="5" t="s">
        <v>31</v>
      </c>
      <c r="AC15" s="17"/>
      <c r="AD15" s="17"/>
      <c r="AE15" s="17"/>
      <c r="AF15" s="17"/>
      <c r="AG15" s="17"/>
      <c r="AH15" s="17"/>
    </row>
    <row r="16" spans="1:34" s="16" customFormat="1" ht="17.25" customHeight="1" x14ac:dyDescent="0.25">
      <c r="B16" s="16" t="s">
        <v>32</v>
      </c>
      <c r="E16" s="33">
        <v>173</v>
      </c>
      <c r="F16" s="35">
        <v>0</v>
      </c>
      <c r="G16" s="33">
        <v>173</v>
      </c>
      <c r="H16" s="33">
        <v>284</v>
      </c>
      <c r="I16" s="36">
        <v>0</v>
      </c>
      <c r="J16" s="33">
        <f t="shared" ref="J16:J20" si="1">H16-I16</f>
        <v>284</v>
      </c>
      <c r="K16" s="34">
        <v>331</v>
      </c>
      <c r="L16" s="34">
        <v>233</v>
      </c>
      <c r="M16" s="34">
        <v>98</v>
      </c>
      <c r="N16" s="34">
        <v>846</v>
      </c>
      <c r="O16" s="34">
        <v>268</v>
      </c>
      <c r="P16" s="34">
        <v>578</v>
      </c>
      <c r="Q16" s="34">
        <v>1277</v>
      </c>
      <c r="R16" s="34">
        <v>289</v>
      </c>
      <c r="S16" s="34">
        <v>987</v>
      </c>
      <c r="T16" s="33">
        <v>331</v>
      </c>
      <c r="U16" s="33">
        <v>233</v>
      </c>
      <c r="V16" s="33">
        <v>98</v>
      </c>
      <c r="Y16" s="16" t="s">
        <v>33</v>
      </c>
      <c r="AC16" s="17"/>
      <c r="AD16" s="17"/>
      <c r="AE16" s="17"/>
      <c r="AF16" s="17"/>
      <c r="AG16" s="17"/>
      <c r="AH16" s="17"/>
    </row>
    <row r="17" spans="1:34" s="16" customFormat="1" ht="17.25" customHeight="1" x14ac:dyDescent="0.25">
      <c r="B17" s="16" t="s">
        <v>34</v>
      </c>
      <c r="E17" s="33">
        <v>3920</v>
      </c>
      <c r="F17" s="33">
        <v>1849</v>
      </c>
      <c r="G17" s="33">
        <v>2071</v>
      </c>
      <c r="H17" s="33">
        <v>2905</v>
      </c>
      <c r="I17" s="33">
        <v>1737</v>
      </c>
      <c r="J17" s="33">
        <f t="shared" si="1"/>
        <v>1168</v>
      </c>
      <c r="K17" s="34">
        <v>2938</v>
      </c>
      <c r="L17" s="34">
        <v>625</v>
      </c>
      <c r="M17" s="34">
        <v>2314</v>
      </c>
      <c r="N17" s="34">
        <v>4700</v>
      </c>
      <c r="O17" s="34">
        <v>1976</v>
      </c>
      <c r="P17" s="34">
        <v>2724</v>
      </c>
      <c r="Q17" s="34">
        <v>3587</v>
      </c>
      <c r="R17" s="34">
        <v>1717</v>
      </c>
      <c r="S17" s="34">
        <v>1870</v>
      </c>
      <c r="T17" s="33">
        <v>2938</v>
      </c>
      <c r="U17" s="33">
        <v>625</v>
      </c>
      <c r="V17" s="33">
        <v>2314</v>
      </c>
      <c r="Y17" s="16" t="s">
        <v>35</v>
      </c>
      <c r="AC17" s="17"/>
      <c r="AD17" s="17"/>
      <c r="AE17" s="17"/>
      <c r="AF17" s="17"/>
      <c r="AG17" s="17"/>
      <c r="AH17" s="17"/>
    </row>
    <row r="18" spans="1:34" s="16" customFormat="1" ht="17.25" customHeight="1" x14ac:dyDescent="0.25">
      <c r="B18" s="16" t="s">
        <v>36</v>
      </c>
      <c r="E18" s="33">
        <v>4261</v>
      </c>
      <c r="F18" s="33">
        <v>2067</v>
      </c>
      <c r="G18" s="33">
        <v>2194</v>
      </c>
      <c r="H18" s="33">
        <v>3344</v>
      </c>
      <c r="I18" s="33">
        <v>1171</v>
      </c>
      <c r="J18" s="33">
        <f t="shared" si="1"/>
        <v>2173</v>
      </c>
      <c r="K18" s="34">
        <v>7583</v>
      </c>
      <c r="L18" s="34">
        <v>3904</v>
      </c>
      <c r="M18" s="34">
        <v>3679</v>
      </c>
      <c r="N18" s="34">
        <v>8842</v>
      </c>
      <c r="O18" s="34">
        <v>4681</v>
      </c>
      <c r="P18" s="34">
        <v>4161</v>
      </c>
      <c r="Q18" s="34">
        <v>7100</v>
      </c>
      <c r="R18" s="34">
        <v>4038</v>
      </c>
      <c r="S18" s="34">
        <v>3062</v>
      </c>
      <c r="T18" s="33">
        <v>7583</v>
      </c>
      <c r="U18" s="33">
        <v>3904</v>
      </c>
      <c r="V18" s="33">
        <v>3679</v>
      </c>
      <c r="Y18" s="16" t="s">
        <v>37</v>
      </c>
      <c r="AC18" s="17"/>
      <c r="AD18" s="17"/>
      <c r="AE18" s="17"/>
      <c r="AF18" s="17"/>
      <c r="AG18" s="17"/>
      <c r="AH18" s="17"/>
    </row>
    <row r="19" spans="1:34" s="16" customFormat="1" ht="17.25" customHeight="1" x14ac:dyDescent="0.25">
      <c r="B19" s="16" t="s">
        <v>38</v>
      </c>
      <c r="E19" s="33">
        <v>10176</v>
      </c>
      <c r="F19" s="33">
        <v>3317</v>
      </c>
      <c r="G19" s="33">
        <v>6859</v>
      </c>
      <c r="H19" s="33">
        <v>10185</v>
      </c>
      <c r="I19" s="33">
        <v>2873</v>
      </c>
      <c r="J19" s="33">
        <f t="shared" si="1"/>
        <v>7312</v>
      </c>
      <c r="K19" s="34">
        <v>8961</v>
      </c>
      <c r="L19" s="34">
        <v>4405</v>
      </c>
      <c r="M19" s="34">
        <v>4556</v>
      </c>
      <c r="N19" s="34">
        <v>13417</v>
      </c>
      <c r="O19" s="34">
        <v>5350</v>
      </c>
      <c r="P19" s="34">
        <v>8067</v>
      </c>
      <c r="Q19" s="34">
        <v>11409</v>
      </c>
      <c r="R19" s="34">
        <v>5176</v>
      </c>
      <c r="S19" s="34">
        <v>6233</v>
      </c>
      <c r="T19" s="33">
        <v>8961</v>
      </c>
      <c r="U19" s="33">
        <v>4405</v>
      </c>
      <c r="V19" s="33">
        <v>4556</v>
      </c>
      <c r="Y19" s="16" t="s">
        <v>39</v>
      </c>
      <c r="AC19" s="38"/>
      <c r="AD19" s="39"/>
      <c r="AE19" s="40"/>
      <c r="AF19" s="40"/>
      <c r="AG19" s="40"/>
      <c r="AH19" s="40"/>
    </row>
    <row r="20" spans="1:34" s="16" customFormat="1" ht="17.25" customHeight="1" x14ac:dyDescent="0.25">
      <c r="B20" s="16" t="s">
        <v>40</v>
      </c>
      <c r="E20" s="33">
        <v>2527</v>
      </c>
      <c r="F20" s="33">
        <v>1537</v>
      </c>
      <c r="G20" s="33">
        <v>990</v>
      </c>
      <c r="H20" s="33">
        <v>2436</v>
      </c>
      <c r="I20" s="33">
        <v>674</v>
      </c>
      <c r="J20" s="33">
        <f t="shared" si="1"/>
        <v>1762</v>
      </c>
      <c r="K20" s="34">
        <v>5928</v>
      </c>
      <c r="L20" s="34">
        <v>1173</v>
      </c>
      <c r="M20" s="34">
        <v>4755</v>
      </c>
      <c r="N20" s="34">
        <v>10060</v>
      </c>
      <c r="O20" s="34">
        <v>4298</v>
      </c>
      <c r="P20" s="34">
        <v>5762</v>
      </c>
      <c r="Q20" s="34">
        <v>6236</v>
      </c>
      <c r="R20" s="34">
        <v>1342</v>
      </c>
      <c r="S20" s="34">
        <v>4894</v>
      </c>
      <c r="T20" s="33">
        <v>5928</v>
      </c>
      <c r="U20" s="33">
        <v>1173</v>
      </c>
      <c r="V20" s="33">
        <v>4755</v>
      </c>
      <c r="Y20" s="16" t="s">
        <v>41</v>
      </c>
      <c r="AC20" s="38"/>
      <c r="AD20" s="39"/>
      <c r="AE20" s="40"/>
      <c r="AF20" s="40"/>
      <c r="AG20" s="40"/>
      <c r="AH20" s="40"/>
    </row>
    <row r="21" spans="1:34" s="16" customFormat="1" ht="17.25" customHeight="1" x14ac:dyDescent="0.25">
      <c r="B21" s="16" t="s">
        <v>42</v>
      </c>
      <c r="E21" s="35">
        <v>0</v>
      </c>
      <c r="F21" s="35">
        <v>0</v>
      </c>
      <c r="G21" s="35">
        <v>0</v>
      </c>
      <c r="H21" s="36">
        <v>0</v>
      </c>
      <c r="I21" s="36">
        <v>0</v>
      </c>
      <c r="J21" s="36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4">
        <v>262</v>
      </c>
      <c r="R21" s="37">
        <v>0</v>
      </c>
      <c r="S21" s="34">
        <v>262</v>
      </c>
      <c r="T21" s="35">
        <v>0</v>
      </c>
      <c r="U21" s="35">
        <v>0</v>
      </c>
      <c r="V21" s="35">
        <v>0</v>
      </c>
      <c r="Y21" s="16" t="s">
        <v>43</v>
      </c>
      <c r="AC21" s="38"/>
      <c r="AD21" s="39"/>
      <c r="AE21" s="40"/>
      <c r="AF21" s="40"/>
      <c r="AG21" s="40"/>
      <c r="AH21" s="40"/>
    </row>
    <row r="22" spans="1:34" s="5" customFormat="1" ht="17.25" customHeight="1" x14ac:dyDescent="0.25">
      <c r="A22" s="5" t="s">
        <v>44</v>
      </c>
      <c r="E22" s="31">
        <v>21268</v>
      </c>
      <c r="F22" s="31">
        <v>8771</v>
      </c>
      <c r="G22" s="31">
        <v>12497</v>
      </c>
      <c r="H22" s="31">
        <v>19155</v>
      </c>
      <c r="I22" s="31">
        <v>6456</v>
      </c>
      <c r="J22" s="31">
        <v>12699</v>
      </c>
      <c r="K22" s="32">
        <v>25742</v>
      </c>
      <c r="L22" s="32">
        <v>10341</v>
      </c>
      <c r="M22" s="32">
        <v>15401</v>
      </c>
      <c r="N22" s="31">
        <v>37866</v>
      </c>
      <c r="O22" s="31">
        <v>16573</v>
      </c>
      <c r="P22" s="31">
        <v>21293</v>
      </c>
      <c r="Q22" s="31">
        <v>29871</v>
      </c>
      <c r="R22" s="31">
        <v>12563</v>
      </c>
      <c r="S22" s="31">
        <v>17308</v>
      </c>
      <c r="T22" s="31">
        <v>25742</v>
      </c>
      <c r="U22" s="31">
        <v>10341</v>
      </c>
      <c r="V22" s="31">
        <v>15401</v>
      </c>
      <c r="X22" s="5" t="s">
        <v>45</v>
      </c>
      <c r="AC22" s="38"/>
      <c r="AD22" s="39"/>
      <c r="AE22" s="41"/>
      <c r="AF22" s="41"/>
      <c r="AG22" s="41"/>
      <c r="AH22" s="41"/>
    </row>
    <row r="23" spans="1:34" s="16" customFormat="1" ht="17.25" customHeight="1" x14ac:dyDescent="0.25">
      <c r="B23" s="16" t="s">
        <v>46</v>
      </c>
      <c r="E23" s="33">
        <v>4255</v>
      </c>
      <c r="F23" s="33">
        <v>1199</v>
      </c>
      <c r="G23" s="33">
        <v>3056</v>
      </c>
      <c r="H23" s="33">
        <v>6128</v>
      </c>
      <c r="I23" s="33">
        <v>2283</v>
      </c>
      <c r="J23" s="33">
        <v>3845</v>
      </c>
      <c r="K23" s="33">
        <v>4602</v>
      </c>
      <c r="L23" s="33">
        <v>1777</v>
      </c>
      <c r="M23" s="33">
        <v>2825</v>
      </c>
      <c r="N23" s="33">
        <v>4919</v>
      </c>
      <c r="O23" s="33">
        <v>2661</v>
      </c>
      <c r="P23" s="33">
        <v>2258</v>
      </c>
      <c r="Q23" s="33">
        <v>5215</v>
      </c>
      <c r="R23" s="33">
        <v>2493</v>
      </c>
      <c r="S23" s="33">
        <v>2722</v>
      </c>
      <c r="T23" s="33">
        <v>4602</v>
      </c>
      <c r="U23" s="33">
        <v>1777</v>
      </c>
      <c r="V23" s="33">
        <v>2825</v>
      </c>
      <c r="Y23" s="16" t="s">
        <v>46</v>
      </c>
      <c r="AC23" s="38"/>
      <c r="AD23" s="39"/>
      <c r="AE23" s="40"/>
      <c r="AF23" s="40"/>
      <c r="AG23" s="40"/>
      <c r="AH23" s="40"/>
    </row>
    <row r="24" spans="1:34" s="16" customFormat="1" ht="17.25" customHeight="1" x14ac:dyDescent="0.25">
      <c r="B24" s="16" t="s">
        <v>47</v>
      </c>
      <c r="E24" s="33">
        <v>5416</v>
      </c>
      <c r="F24" s="33">
        <v>2495</v>
      </c>
      <c r="G24" s="33">
        <v>2921</v>
      </c>
      <c r="H24" s="33">
        <v>5097</v>
      </c>
      <c r="I24" s="33">
        <v>1421</v>
      </c>
      <c r="J24" s="33">
        <v>3677</v>
      </c>
      <c r="K24" s="33">
        <v>7107</v>
      </c>
      <c r="L24" s="33">
        <v>3395</v>
      </c>
      <c r="M24" s="33">
        <v>3713</v>
      </c>
      <c r="N24" s="33">
        <v>8219</v>
      </c>
      <c r="O24" s="33">
        <v>2933</v>
      </c>
      <c r="P24" s="33">
        <v>5286</v>
      </c>
      <c r="Q24" s="33">
        <v>4965</v>
      </c>
      <c r="R24" s="33">
        <v>1968</v>
      </c>
      <c r="S24" s="33">
        <v>2997</v>
      </c>
      <c r="T24" s="33">
        <v>7107</v>
      </c>
      <c r="U24" s="33">
        <v>3395</v>
      </c>
      <c r="V24" s="33">
        <v>3713</v>
      </c>
      <c r="Y24" s="16" t="s">
        <v>47</v>
      </c>
      <c r="AC24" s="38"/>
      <c r="AD24" s="38"/>
      <c r="AE24" s="42"/>
      <c r="AF24" s="42"/>
      <c r="AG24" s="42"/>
    </row>
    <row r="25" spans="1:34" s="16" customFormat="1" ht="17.25" customHeight="1" x14ac:dyDescent="0.25">
      <c r="B25" s="16" t="s">
        <v>48</v>
      </c>
      <c r="E25" s="33">
        <v>4365</v>
      </c>
      <c r="F25" s="33">
        <v>2070</v>
      </c>
      <c r="G25" s="33">
        <v>2295</v>
      </c>
      <c r="H25" s="33">
        <v>3380</v>
      </c>
      <c r="I25" s="33">
        <v>835</v>
      </c>
      <c r="J25" s="33">
        <v>2545</v>
      </c>
      <c r="K25" s="33">
        <v>5133</v>
      </c>
      <c r="L25" s="33">
        <v>1851</v>
      </c>
      <c r="M25" s="33">
        <v>3282</v>
      </c>
      <c r="N25" s="33">
        <v>9173</v>
      </c>
      <c r="O25" s="33">
        <v>3150</v>
      </c>
      <c r="P25" s="33">
        <v>6023</v>
      </c>
      <c r="Q25" s="33">
        <v>8886</v>
      </c>
      <c r="R25" s="33">
        <v>3552</v>
      </c>
      <c r="S25" s="33">
        <v>5334</v>
      </c>
      <c r="T25" s="33">
        <v>5133</v>
      </c>
      <c r="U25" s="33">
        <v>1851</v>
      </c>
      <c r="V25" s="33">
        <v>3282</v>
      </c>
      <c r="Y25" s="16" t="s">
        <v>48</v>
      </c>
      <c r="AC25" s="38"/>
      <c r="AD25" s="38"/>
      <c r="AE25" s="42"/>
      <c r="AF25" s="42"/>
      <c r="AG25" s="42"/>
    </row>
    <row r="26" spans="1:34" s="16" customFormat="1" ht="17.25" customHeight="1" x14ac:dyDescent="0.25">
      <c r="B26" s="16" t="s">
        <v>49</v>
      </c>
      <c r="E26" s="33">
        <v>3723</v>
      </c>
      <c r="F26" s="33">
        <v>1251</v>
      </c>
      <c r="G26" s="33">
        <v>2472</v>
      </c>
      <c r="H26" s="33">
        <v>2669</v>
      </c>
      <c r="I26" s="33">
        <v>630</v>
      </c>
      <c r="J26" s="33">
        <v>2040</v>
      </c>
      <c r="K26" s="33">
        <v>5118</v>
      </c>
      <c r="L26" s="33">
        <v>1744</v>
      </c>
      <c r="M26" s="33">
        <v>3373</v>
      </c>
      <c r="N26" s="33">
        <v>9661</v>
      </c>
      <c r="O26" s="33">
        <v>4685</v>
      </c>
      <c r="P26" s="33">
        <v>4976</v>
      </c>
      <c r="Q26" s="33">
        <v>6734</v>
      </c>
      <c r="R26" s="33">
        <v>2784</v>
      </c>
      <c r="S26" s="33">
        <v>3950</v>
      </c>
      <c r="T26" s="33">
        <v>5118</v>
      </c>
      <c r="U26" s="33">
        <v>1744</v>
      </c>
      <c r="V26" s="33">
        <v>3373</v>
      </c>
      <c r="Y26" s="16" t="s">
        <v>49</v>
      </c>
      <c r="AC26" s="38"/>
      <c r="AD26" s="38"/>
      <c r="AE26" s="42"/>
      <c r="AF26" s="42"/>
      <c r="AG26" s="42"/>
    </row>
    <row r="27" spans="1:34" s="16" customFormat="1" ht="17.25" customHeight="1" x14ac:dyDescent="0.25">
      <c r="B27" s="16" t="s">
        <v>50</v>
      </c>
      <c r="E27" s="33">
        <v>1250</v>
      </c>
      <c r="F27" s="33">
        <v>438</v>
      </c>
      <c r="G27" s="33">
        <v>812</v>
      </c>
      <c r="H27" s="33">
        <v>1181</v>
      </c>
      <c r="I27" s="33">
        <v>738</v>
      </c>
      <c r="J27" s="33">
        <v>443</v>
      </c>
      <c r="K27" s="33">
        <v>2132</v>
      </c>
      <c r="L27" s="33">
        <v>545</v>
      </c>
      <c r="M27" s="33">
        <v>1587</v>
      </c>
      <c r="N27" s="33">
        <v>2787</v>
      </c>
      <c r="O27" s="33">
        <v>1055</v>
      </c>
      <c r="P27" s="33">
        <v>1732</v>
      </c>
      <c r="Q27" s="33">
        <v>2194</v>
      </c>
      <c r="R27" s="33">
        <v>1035</v>
      </c>
      <c r="S27" s="33">
        <v>1159</v>
      </c>
      <c r="T27" s="33">
        <v>2132</v>
      </c>
      <c r="U27" s="33">
        <v>545</v>
      </c>
      <c r="V27" s="33">
        <v>1587</v>
      </c>
      <c r="Y27" s="16" t="s">
        <v>50</v>
      </c>
      <c r="AC27" s="38"/>
      <c r="AD27" s="38"/>
      <c r="AE27" s="42"/>
      <c r="AF27" s="42"/>
      <c r="AG27" s="42"/>
    </row>
    <row r="28" spans="1:34" s="16" customFormat="1" ht="17.25" customHeight="1" x14ac:dyDescent="0.25">
      <c r="B28" s="16" t="s">
        <v>51</v>
      </c>
      <c r="E28" s="33">
        <v>2259</v>
      </c>
      <c r="F28" s="33">
        <v>1319</v>
      </c>
      <c r="G28" s="33">
        <v>940</v>
      </c>
      <c r="H28" s="33">
        <v>699</v>
      </c>
      <c r="I28" s="33">
        <v>549</v>
      </c>
      <c r="J28" s="33">
        <v>150</v>
      </c>
      <c r="K28" s="33">
        <v>1650</v>
      </c>
      <c r="L28" s="33">
        <v>1029</v>
      </c>
      <c r="M28" s="33">
        <v>621</v>
      </c>
      <c r="N28" s="33">
        <v>3107</v>
      </c>
      <c r="O28" s="33">
        <v>2089</v>
      </c>
      <c r="P28" s="33">
        <v>1018</v>
      </c>
      <c r="Q28" s="33">
        <v>1878</v>
      </c>
      <c r="R28" s="33">
        <v>731</v>
      </c>
      <c r="S28" s="33">
        <v>1147</v>
      </c>
      <c r="T28" s="33">
        <v>1650</v>
      </c>
      <c r="U28" s="33">
        <v>1029</v>
      </c>
      <c r="V28" s="33">
        <v>621</v>
      </c>
      <c r="Y28" s="16" t="s">
        <v>52</v>
      </c>
      <c r="AC28" s="38"/>
      <c r="AD28" s="38"/>
      <c r="AE28" s="42"/>
      <c r="AF28" s="42"/>
      <c r="AG28" s="42"/>
    </row>
    <row r="29" spans="1:34" s="16" customFormat="1" ht="3" customHeight="1" x14ac:dyDescent="0.25">
      <c r="A29" s="43"/>
      <c r="B29" s="43"/>
      <c r="C29" s="43"/>
      <c r="D29" s="43"/>
      <c r="E29" s="44"/>
      <c r="F29" s="45"/>
      <c r="G29" s="44"/>
      <c r="H29" s="44"/>
      <c r="I29" s="45"/>
      <c r="J29" s="44"/>
      <c r="K29" s="44"/>
      <c r="L29" s="45"/>
      <c r="M29" s="44"/>
      <c r="N29" s="44"/>
      <c r="O29" s="45"/>
      <c r="P29" s="44"/>
      <c r="Q29" s="44"/>
      <c r="R29" s="45"/>
      <c r="S29" s="44"/>
      <c r="T29" s="44"/>
      <c r="U29" s="45"/>
      <c r="V29" s="44"/>
      <c r="W29" s="43"/>
      <c r="X29" s="43"/>
      <c r="Y29" s="43"/>
      <c r="Z29" s="43"/>
      <c r="AC29" s="38"/>
      <c r="AD29" s="38"/>
      <c r="AE29" s="42"/>
      <c r="AF29" s="42"/>
      <c r="AG29" s="42"/>
    </row>
    <row r="30" spans="1:34" s="16" customFormat="1" ht="3.75" customHeight="1" x14ac:dyDescent="0.25">
      <c r="AC30" s="42"/>
      <c r="AD30" s="42"/>
      <c r="AE30" s="42"/>
      <c r="AF30" s="42"/>
      <c r="AG30" s="42"/>
    </row>
    <row r="31" spans="1:34" s="16" customFormat="1" ht="17.25" customHeight="1" x14ac:dyDescent="0.25">
      <c r="B31" s="16" t="s">
        <v>53</v>
      </c>
      <c r="C31" s="46"/>
      <c r="D31" s="6"/>
      <c r="AC31" s="42"/>
      <c r="AD31" s="42"/>
      <c r="AE31" s="42"/>
      <c r="AF31" s="42"/>
      <c r="AG31" s="42"/>
    </row>
    <row r="32" spans="1:34" s="16" customFormat="1" ht="17.25" customHeight="1" x14ac:dyDescent="0.25">
      <c r="B32" s="47" t="s">
        <v>54</v>
      </c>
      <c r="C32" s="46"/>
      <c r="AC32" s="42"/>
      <c r="AD32" s="42"/>
      <c r="AE32" s="42"/>
      <c r="AF32" s="42"/>
      <c r="AG32" s="42"/>
    </row>
    <row r="33" spans="11:33" s="49" customFormat="1" ht="17.25" hidden="1" customHeight="1" x14ac:dyDescent="0.25">
      <c r="K33" s="48">
        <f>SUM(K11:K14)</f>
        <v>25742</v>
      </c>
      <c r="L33" s="48">
        <f t="shared" ref="L33:V33" si="2">SUM(L11:L14)</f>
        <v>10341</v>
      </c>
      <c r="M33" s="48">
        <f t="shared" si="2"/>
        <v>15401</v>
      </c>
      <c r="N33" s="48">
        <f t="shared" si="2"/>
        <v>37865</v>
      </c>
      <c r="O33" s="48">
        <f t="shared" si="2"/>
        <v>16572</v>
      </c>
      <c r="P33" s="48">
        <f t="shared" si="2"/>
        <v>21293</v>
      </c>
      <c r="Q33" s="48">
        <f t="shared" si="2"/>
        <v>29872</v>
      </c>
      <c r="R33" s="48">
        <f t="shared" si="2"/>
        <v>12563</v>
      </c>
      <c r="S33" s="48">
        <f t="shared" si="2"/>
        <v>17308</v>
      </c>
      <c r="T33" s="48">
        <f t="shared" si="2"/>
        <v>25742</v>
      </c>
      <c r="U33" s="48">
        <f t="shared" si="2"/>
        <v>10341</v>
      </c>
      <c r="V33" s="48">
        <f t="shared" si="2"/>
        <v>15401</v>
      </c>
      <c r="W33" s="48"/>
    </row>
    <row r="34" spans="11:33" s="49" customFormat="1" ht="15.75" hidden="1" customHeight="1" x14ac:dyDescent="0.25">
      <c r="K34" s="48">
        <f>SUM(K16:K21)</f>
        <v>25741</v>
      </c>
      <c r="L34" s="48">
        <f t="shared" ref="L34:S34" si="3">SUM(L16:L21)</f>
        <v>10340</v>
      </c>
      <c r="M34" s="48">
        <f t="shared" si="3"/>
        <v>15402</v>
      </c>
      <c r="N34" s="48">
        <f t="shared" si="3"/>
        <v>37865</v>
      </c>
      <c r="O34" s="48">
        <f t="shared" si="3"/>
        <v>16573</v>
      </c>
      <c r="P34" s="48">
        <f t="shared" si="3"/>
        <v>21292</v>
      </c>
      <c r="Q34" s="48">
        <f t="shared" si="3"/>
        <v>29871</v>
      </c>
      <c r="R34" s="48">
        <f t="shared" si="3"/>
        <v>12562</v>
      </c>
      <c r="S34" s="48">
        <f t="shared" si="3"/>
        <v>17308</v>
      </c>
    </row>
    <row r="35" spans="11:33" s="49" customFormat="1" ht="17.25" hidden="1" customHeight="1" x14ac:dyDescent="0.25">
      <c r="K35" s="48">
        <f>SUM(K23:K28)</f>
        <v>25742</v>
      </c>
      <c r="L35" s="48">
        <f t="shared" ref="L35:S35" si="4">SUM(L23:L28)</f>
        <v>10341</v>
      </c>
      <c r="M35" s="48">
        <f t="shared" si="4"/>
        <v>15401</v>
      </c>
      <c r="N35" s="48">
        <f t="shared" si="4"/>
        <v>37866</v>
      </c>
      <c r="O35" s="48">
        <f t="shared" si="4"/>
        <v>16573</v>
      </c>
      <c r="P35" s="48">
        <f t="shared" si="4"/>
        <v>21293</v>
      </c>
      <c r="Q35" s="48">
        <f t="shared" si="4"/>
        <v>29872</v>
      </c>
      <c r="R35" s="48">
        <f t="shared" si="4"/>
        <v>12563</v>
      </c>
      <c r="S35" s="48">
        <f t="shared" si="4"/>
        <v>17309</v>
      </c>
    </row>
    <row r="36" spans="11:33" s="9" customFormat="1" x14ac:dyDescent="0.25"/>
    <row r="37" spans="11:33" s="8" customFormat="1" x14ac:dyDescent="0.25">
      <c r="AC37" s="9"/>
      <c r="AD37" s="9"/>
      <c r="AE37" s="9"/>
      <c r="AF37" s="9"/>
      <c r="AG37" s="9"/>
    </row>
    <row r="38" spans="11:33" s="8" customFormat="1" x14ac:dyDescent="0.25">
      <c r="AC38" s="9"/>
      <c r="AD38" s="9"/>
      <c r="AE38" s="9"/>
      <c r="AF38" s="9"/>
      <c r="AG38" s="9"/>
    </row>
    <row r="39" spans="11:33" s="8" customFormat="1" x14ac:dyDescent="0.25">
      <c r="AC39" s="9"/>
      <c r="AD39" s="9"/>
      <c r="AE39" s="9"/>
      <c r="AF39" s="9"/>
      <c r="AG39" s="9"/>
    </row>
    <row r="40" spans="11:33" s="8" customFormat="1" x14ac:dyDescent="0.25">
      <c r="AC40" s="9"/>
      <c r="AD40" s="9"/>
      <c r="AE40" s="9"/>
      <c r="AF40" s="9"/>
      <c r="AG40" s="9"/>
    </row>
    <row r="41" spans="11:33" s="8" customFormat="1" x14ac:dyDescent="0.25">
      <c r="AC41" s="9"/>
      <c r="AD41" s="9"/>
      <c r="AE41" s="9"/>
      <c r="AF41" s="9"/>
      <c r="AG41" s="9"/>
    </row>
    <row r="42" spans="11:33" s="8" customFormat="1" x14ac:dyDescent="0.25">
      <c r="AC42" s="9"/>
      <c r="AD42" s="9"/>
      <c r="AE42" s="9"/>
      <c r="AF42" s="9"/>
      <c r="AG42" s="9"/>
    </row>
    <row r="43" spans="11:33" s="8" customFormat="1" x14ac:dyDescent="0.25">
      <c r="AC43" s="9"/>
      <c r="AD43" s="9"/>
      <c r="AE43" s="9"/>
      <c r="AF43" s="9"/>
      <c r="AG43" s="9"/>
    </row>
    <row r="44" spans="11:33" s="8" customFormat="1" x14ac:dyDescent="0.25">
      <c r="AC44" s="9"/>
      <c r="AD44" s="9"/>
      <c r="AE44" s="9"/>
      <c r="AF44" s="9"/>
      <c r="AG44" s="9"/>
    </row>
    <row r="45" spans="11:33" s="8" customFormat="1" x14ac:dyDescent="0.25">
      <c r="AC45" s="9"/>
      <c r="AD45" s="9"/>
      <c r="AE45" s="9"/>
      <c r="AF45" s="9"/>
      <c r="AG45" s="9"/>
    </row>
    <row r="46" spans="11:33" s="8" customFormat="1" x14ac:dyDescent="0.25">
      <c r="AC46" s="9"/>
      <c r="AD46" s="9"/>
      <c r="AE46" s="9"/>
      <c r="AF46" s="9"/>
      <c r="AG46" s="9"/>
    </row>
    <row r="47" spans="11:33" s="8" customFormat="1" x14ac:dyDescent="0.25">
      <c r="AC47" s="9"/>
      <c r="AD47" s="9"/>
      <c r="AE47" s="9"/>
      <c r="AF47" s="9"/>
      <c r="AG47" s="9"/>
    </row>
    <row r="48" spans="11:33" s="8" customFormat="1" x14ac:dyDescent="0.25">
      <c r="AC48" s="9"/>
      <c r="AD48" s="9"/>
      <c r="AE48" s="9"/>
      <c r="AF48" s="9"/>
      <c r="AG48" s="9"/>
    </row>
    <row r="49" spans="29:33" s="8" customFormat="1" x14ac:dyDescent="0.25">
      <c r="AC49" s="9"/>
      <c r="AD49" s="9"/>
      <c r="AE49" s="9"/>
      <c r="AF49" s="9"/>
      <c r="AG49" s="9"/>
    </row>
    <row r="50" spans="29:33" s="8" customFormat="1" x14ac:dyDescent="0.25">
      <c r="AC50" s="9"/>
      <c r="AD50" s="9"/>
      <c r="AE50" s="9"/>
      <c r="AF50" s="9"/>
      <c r="AG50" s="9"/>
    </row>
    <row r="51" spans="29:33" s="8" customFormat="1" x14ac:dyDescent="0.25">
      <c r="AC51" s="9"/>
      <c r="AD51" s="9"/>
      <c r="AE51" s="9"/>
      <c r="AF51" s="9"/>
      <c r="AG51" s="9"/>
    </row>
    <row r="52" spans="29:33" s="8" customFormat="1" x14ac:dyDescent="0.25">
      <c r="AC52" s="9"/>
      <c r="AD52" s="9"/>
      <c r="AE52" s="9"/>
      <c r="AF52" s="9"/>
      <c r="AG52" s="9"/>
    </row>
    <row r="53" spans="29:33" s="8" customFormat="1" x14ac:dyDescent="0.25">
      <c r="AC53" s="9"/>
      <c r="AD53" s="9"/>
      <c r="AE53" s="9"/>
      <c r="AF53" s="9"/>
      <c r="AG53" s="9"/>
    </row>
    <row r="54" spans="29:33" s="8" customFormat="1" x14ac:dyDescent="0.25">
      <c r="AC54" s="9"/>
      <c r="AD54" s="9"/>
      <c r="AE54" s="9"/>
      <c r="AF54" s="9"/>
      <c r="AG54" s="9"/>
    </row>
    <row r="55" spans="29:33" s="8" customFormat="1" x14ac:dyDescent="0.25">
      <c r="AC55" s="9"/>
      <c r="AD55" s="9"/>
      <c r="AE55" s="9"/>
      <c r="AF55" s="9"/>
      <c r="AG55" s="9"/>
    </row>
    <row r="56" spans="29:33" s="8" customFormat="1" x14ac:dyDescent="0.25">
      <c r="AC56" s="9"/>
      <c r="AD56" s="9"/>
      <c r="AE56" s="9"/>
      <c r="AF56" s="9"/>
      <c r="AG56" s="9"/>
    </row>
    <row r="57" spans="29:33" s="8" customFormat="1" x14ac:dyDescent="0.25">
      <c r="AC57" s="9"/>
      <c r="AD57" s="9"/>
      <c r="AE57" s="9"/>
      <c r="AF57" s="9"/>
      <c r="AG57" s="9"/>
    </row>
    <row r="58" spans="29:33" s="8" customFormat="1" x14ac:dyDescent="0.25">
      <c r="AC58" s="9"/>
      <c r="AD58" s="9"/>
      <c r="AE58" s="9"/>
      <c r="AF58" s="9"/>
      <c r="AG58" s="9"/>
    </row>
    <row r="59" spans="29:33" s="8" customFormat="1" x14ac:dyDescent="0.25">
      <c r="AC59" s="9"/>
      <c r="AD59" s="9"/>
      <c r="AE59" s="9"/>
      <c r="AF59" s="9"/>
      <c r="AG59" s="9"/>
    </row>
    <row r="60" spans="29:33" s="8" customFormat="1" x14ac:dyDescent="0.25">
      <c r="AC60" s="9"/>
      <c r="AD60" s="9"/>
      <c r="AE60" s="9"/>
      <c r="AF60" s="9"/>
      <c r="AG60" s="9"/>
    </row>
    <row r="61" spans="29:33" s="8" customFormat="1" x14ac:dyDescent="0.25">
      <c r="AC61" s="9"/>
      <c r="AD61" s="9"/>
      <c r="AE61" s="9"/>
      <c r="AF61" s="9"/>
      <c r="AG61" s="9"/>
    </row>
    <row r="62" spans="29:33" s="8" customFormat="1" x14ac:dyDescent="0.25">
      <c r="AC62" s="9"/>
      <c r="AD62" s="9"/>
      <c r="AE62" s="9"/>
      <c r="AF62" s="9"/>
      <c r="AG62" s="9"/>
    </row>
    <row r="63" spans="29:33" s="8" customFormat="1" x14ac:dyDescent="0.25">
      <c r="AC63" s="9"/>
      <c r="AD63" s="9"/>
      <c r="AE63" s="9"/>
      <c r="AF63" s="9"/>
      <c r="AG63" s="9"/>
    </row>
    <row r="64" spans="29:33" s="8" customFormat="1" x14ac:dyDescent="0.25">
      <c r="AC64" s="9"/>
      <c r="AD64" s="9"/>
      <c r="AE64" s="9"/>
      <c r="AF64" s="9"/>
      <c r="AG64" s="9"/>
    </row>
    <row r="65" spans="29:33" s="8" customFormat="1" x14ac:dyDescent="0.25">
      <c r="AC65" s="9"/>
      <c r="AD65" s="9"/>
      <c r="AE65" s="9"/>
      <c r="AF65" s="9"/>
      <c r="AG65" s="9"/>
    </row>
    <row r="66" spans="29:33" s="8" customFormat="1" x14ac:dyDescent="0.25">
      <c r="AC66" s="9"/>
      <c r="AD66" s="9"/>
      <c r="AE66" s="9"/>
      <c r="AF66" s="9"/>
      <c r="AG66" s="9"/>
    </row>
    <row r="67" spans="29:33" s="8" customFormat="1" x14ac:dyDescent="0.25">
      <c r="AC67" s="9"/>
      <c r="AD67" s="9"/>
      <c r="AE67" s="9"/>
      <c r="AF67" s="9"/>
      <c r="AG67" s="9"/>
    </row>
    <row r="68" spans="29:33" s="8" customFormat="1" x14ac:dyDescent="0.25">
      <c r="AC68" s="9"/>
      <c r="AD68" s="9"/>
      <c r="AE68" s="9"/>
      <c r="AF68" s="9"/>
      <c r="AG68" s="9"/>
    </row>
    <row r="69" spans="29:33" s="8" customFormat="1" x14ac:dyDescent="0.25">
      <c r="AC69" s="9"/>
      <c r="AD69" s="9"/>
      <c r="AE69" s="9"/>
      <c r="AF69" s="9"/>
      <c r="AG69" s="9"/>
    </row>
    <row r="70" spans="29:33" s="8" customFormat="1" x14ac:dyDescent="0.25">
      <c r="AC70" s="9"/>
      <c r="AD70" s="9"/>
      <c r="AE70" s="9"/>
      <c r="AF70" s="9"/>
      <c r="AG70" s="9"/>
    </row>
    <row r="71" spans="29:33" s="8" customFormat="1" x14ac:dyDescent="0.25">
      <c r="AC71" s="9"/>
      <c r="AD71" s="9"/>
      <c r="AE71" s="9"/>
      <c r="AF71" s="9"/>
      <c r="AG71" s="9"/>
    </row>
    <row r="72" spans="29:33" s="8" customFormat="1" x14ac:dyDescent="0.25">
      <c r="AC72" s="9"/>
      <c r="AD72" s="9"/>
      <c r="AE72" s="9"/>
      <c r="AF72" s="9"/>
      <c r="AG72" s="9"/>
    </row>
    <row r="73" spans="29:33" s="8" customFormat="1" x14ac:dyDescent="0.25">
      <c r="AC73" s="9"/>
      <c r="AD73" s="9"/>
      <c r="AE73" s="9"/>
      <c r="AF73" s="9"/>
      <c r="AG73" s="9"/>
    </row>
    <row r="74" spans="29:33" s="8" customFormat="1" x14ac:dyDescent="0.25">
      <c r="AC74" s="9"/>
      <c r="AD74" s="9"/>
      <c r="AE74" s="9"/>
      <c r="AF74" s="9"/>
      <c r="AG74" s="9"/>
    </row>
    <row r="75" spans="29:33" s="8" customFormat="1" x14ac:dyDescent="0.25">
      <c r="AC75" s="9"/>
      <c r="AD75" s="9"/>
      <c r="AE75" s="9"/>
      <c r="AF75" s="9"/>
      <c r="AG75" s="9"/>
    </row>
    <row r="76" spans="29:33" s="8" customFormat="1" x14ac:dyDescent="0.25">
      <c r="AC76" s="9"/>
      <c r="AD76" s="9"/>
      <c r="AE76" s="9"/>
      <c r="AF76" s="9"/>
      <c r="AG76" s="9"/>
    </row>
    <row r="77" spans="29:33" s="8" customFormat="1" x14ac:dyDescent="0.25">
      <c r="AC77" s="9"/>
      <c r="AD77" s="9"/>
      <c r="AE77" s="9"/>
      <c r="AF77" s="9"/>
      <c r="AG77" s="9"/>
    </row>
    <row r="78" spans="29:33" s="8" customFormat="1" x14ac:dyDescent="0.25">
      <c r="AC78" s="9"/>
      <c r="AD78" s="9"/>
      <c r="AE78" s="9"/>
      <c r="AF78" s="9"/>
      <c r="AG78" s="9"/>
    </row>
    <row r="79" spans="29:33" s="8" customFormat="1" x14ac:dyDescent="0.25">
      <c r="AC79" s="9"/>
      <c r="AD79" s="9"/>
      <c r="AE79" s="9"/>
      <c r="AF79" s="9"/>
      <c r="AG79" s="9"/>
    </row>
    <row r="80" spans="29:33" s="8" customFormat="1" x14ac:dyDescent="0.25">
      <c r="AC80" s="9"/>
      <c r="AD80" s="9"/>
      <c r="AE80" s="9"/>
      <c r="AF80" s="9"/>
      <c r="AG80" s="9"/>
    </row>
    <row r="81" spans="29:33" s="8" customFormat="1" x14ac:dyDescent="0.25">
      <c r="AC81" s="9"/>
      <c r="AD81" s="9"/>
      <c r="AE81" s="9"/>
      <c r="AF81" s="9"/>
      <c r="AG81" s="9"/>
    </row>
    <row r="82" spans="29:33" s="8" customFormat="1" x14ac:dyDescent="0.25">
      <c r="AC82" s="9"/>
      <c r="AD82" s="9"/>
      <c r="AE82" s="9"/>
      <c r="AF82" s="9"/>
      <c r="AG82" s="9"/>
    </row>
    <row r="83" spans="29:33" s="8" customFormat="1" x14ac:dyDescent="0.25">
      <c r="AC83" s="9"/>
      <c r="AD83" s="9"/>
      <c r="AE83" s="9"/>
      <c r="AF83" s="9"/>
      <c r="AG83" s="9"/>
    </row>
    <row r="84" spans="29:33" s="8" customFormat="1" x14ac:dyDescent="0.25">
      <c r="AC84" s="9"/>
      <c r="AD84" s="9"/>
      <c r="AE84" s="9"/>
      <c r="AF84" s="9"/>
      <c r="AG84" s="9"/>
    </row>
    <row r="85" spans="29:33" s="8" customFormat="1" x14ac:dyDescent="0.25">
      <c r="AC85" s="9"/>
      <c r="AD85" s="9"/>
      <c r="AE85" s="9"/>
      <c r="AF85" s="9"/>
      <c r="AG85" s="9"/>
    </row>
    <row r="86" spans="29:33" s="8" customFormat="1" x14ac:dyDescent="0.25">
      <c r="AC86" s="9"/>
      <c r="AD86" s="9"/>
      <c r="AE86" s="9"/>
      <c r="AF86" s="9"/>
      <c r="AG86" s="9"/>
    </row>
    <row r="87" spans="29:33" s="8" customFormat="1" x14ac:dyDescent="0.25">
      <c r="AC87" s="9"/>
      <c r="AD87" s="9"/>
      <c r="AE87" s="9"/>
      <c r="AF87" s="9"/>
      <c r="AG87" s="9"/>
    </row>
    <row r="88" spans="29:33" s="8" customFormat="1" x14ac:dyDescent="0.25">
      <c r="AC88" s="9"/>
      <c r="AD88" s="9"/>
      <c r="AE88" s="9"/>
      <c r="AF88" s="9"/>
      <c r="AG88" s="9"/>
    </row>
    <row r="89" spans="29:33" s="8" customFormat="1" x14ac:dyDescent="0.25">
      <c r="AC89" s="9"/>
      <c r="AD89" s="9"/>
      <c r="AE89" s="9"/>
      <c r="AF89" s="9"/>
      <c r="AG89" s="9"/>
    </row>
    <row r="90" spans="29:33" s="8" customFormat="1" x14ac:dyDescent="0.25">
      <c r="AC90" s="9"/>
      <c r="AD90" s="9"/>
      <c r="AE90" s="9"/>
      <c r="AF90" s="9"/>
      <c r="AG90" s="9"/>
    </row>
    <row r="91" spans="29:33" s="8" customFormat="1" x14ac:dyDescent="0.25">
      <c r="AC91" s="9"/>
      <c r="AD91" s="9"/>
      <c r="AE91" s="9"/>
      <c r="AF91" s="9"/>
      <c r="AG91" s="9"/>
    </row>
    <row r="92" spans="29:33" s="8" customFormat="1" x14ac:dyDescent="0.25">
      <c r="AC92" s="9"/>
      <c r="AD92" s="9"/>
      <c r="AE92" s="9"/>
      <c r="AF92" s="9"/>
      <c r="AG92" s="9"/>
    </row>
    <row r="93" spans="29:33" s="8" customFormat="1" x14ac:dyDescent="0.25">
      <c r="AC93" s="9"/>
      <c r="AD93" s="9"/>
      <c r="AE93" s="9"/>
      <c r="AF93" s="9"/>
      <c r="AG93" s="9"/>
    </row>
    <row r="94" spans="29:33" s="8" customFormat="1" x14ac:dyDescent="0.25">
      <c r="AC94" s="9"/>
      <c r="AD94" s="9"/>
      <c r="AE94" s="9"/>
      <c r="AF94" s="9"/>
      <c r="AG94" s="9"/>
    </row>
    <row r="95" spans="29:33" s="8" customFormat="1" x14ac:dyDescent="0.25">
      <c r="AC95" s="9"/>
      <c r="AD95" s="9"/>
      <c r="AE95" s="9"/>
      <c r="AF95" s="9"/>
      <c r="AG95" s="9"/>
    </row>
    <row r="96" spans="29:33" s="8" customFormat="1" x14ac:dyDescent="0.25">
      <c r="AC96" s="9"/>
      <c r="AD96" s="9"/>
      <c r="AE96" s="9"/>
      <c r="AF96" s="9"/>
      <c r="AG96" s="9"/>
    </row>
    <row r="97" spans="29:33" s="8" customFormat="1" x14ac:dyDescent="0.25">
      <c r="AC97" s="9"/>
      <c r="AD97" s="9"/>
      <c r="AE97" s="9"/>
      <c r="AF97" s="9"/>
      <c r="AG97" s="9"/>
    </row>
    <row r="98" spans="29:33" s="8" customFormat="1" x14ac:dyDescent="0.25">
      <c r="AC98" s="9"/>
      <c r="AD98" s="9"/>
      <c r="AE98" s="9"/>
      <c r="AF98" s="9"/>
      <c r="AG98" s="9"/>
    </row>
    <row r="99" spans="29:33" s="8" customFormat="1" x14ac:dyDescent="0.25">
      <c r="AC99" s="9"/>
      <c r="AD99" s="9"/>
      <c r="AE99" s="9"/>
      <c r="AF99" s="9"/>
      <c r="AG99" s="9"/>
    </row>
    <row r="100" spans="29:33" s="8" customFormat="1" x14ac:dyDescent="0.25">
      <c r="AC100" s="9"/>
      <c r="AD100" s="9"/>
      <c r="AE100" s="9"/>
      <c r="AF100" s="9"/>
      <c r="AG100" s="9"/>
    </row>
    <row r="101" spans="29:33" s="8" customFormat="1" x14ac:dyDescent="0.25">
      <c r="AC101" s="9"/>
      <c r="AD101" s="9"/>
      <c r="AE101" s="9"/>
      <c r="AF101" s="9"/>
      <c r="AG101" s="9"/>
    </row>
    <row r="102" spans="29:33" s="8" customFormat="1" x14ac:dyDescent="0.25">
      <c r="AC102" s="9"/>
      <c r="AD102" s="9"/>
      <c r="AE102" s="9"/>
      <c r="AF102" s="9"/>
      <c r="AG102" s="9"/>
    </row>
    <row r="103" spans="29:33" s="8" customFormat="1" x14ac:dyDescent="0.25">
      <c r="AC103" s="9"/>
      <c r="AD103" s="9"/>
      <c r="AE103" s="9"/>
      <c r="AF103" s="9"/>
      <c r="AG103" s="9"/>
    </row>
    <row r="104" spans="29:33" s="8" customFormat="1" x14ac:dyDescent="0.25">
      <c r="AC104" s="9"/>
      <c r="AD104" s="9"/>
      <c r="AE104" s="9"/>
      <c r="AF104" s="9"/>
      <c r="AG104" s="9"/>
    </row>
    <row r="105" spans="29:33" s="8" customFormat="1" x14ac:dyDescent="0.25">
      <c r="AC105" s="9"/>
      <c r="AD105" s="9"/>
      <c r="AE105" s="9"/>
      <c r="AF105" s="9"/>
      <c r="AG105" s="9"/>
    </row>
    <row r="106" spans="29:33" s="8" customFormat="1" x14ac:dyDescent="0.25">
      <c r="AC106" s="9"/>
      <c r="AD106" s="9"/>
      <c r="AE106" s="9"/>
      <c r="AF106" s="9"/>
      <c r="AG106" s="9"/>
    </row>
    <row r="107" spans="29:33" s="8" customFormat="1" x14ac:dyDescent="0.25">
      <c r="AC107" s="9"/>
      <c r="AD107" s="9"/>
      <c r="AE107" s="9"/>
      <c r="AF107" s="9"/>
      <c r="AG107" s="9"/>
    </row>
    <row r="108" spans="29:33" s="8" customFormat="1" x14ac:dyDescent="0.25">
      <c r="AC108" s="9"/>
      <c r="AD108" s="9"/>
      <c r="AE108" s="9"/>
      <c r="AF108" s="9"/>
      <c r="AG108" s="9"/>
    </row>
    <row r="109" spans="29:33" s="8" customFormat="1" x14ac:dyDescent="0.25">
      <c r="AC109" s="9"/>
      <c r="AD109" s="9"/>
      <c r="AE109" s="9"/>
      <c r="AF109" s="9"/>
      <c r="AG109" s="9"/>
    </row>
    <row r="110" spans="29:33" s="8" customFormat="1" x14ac:dyDescent="0.25">
      <c r="AC110" s="9"/>
      <c r="AD110" s="9"/>
      <c r="AE110" s="9"/>
      <c r="AF110" s="9"/>
      <c r="AG110" s="9"/>
    </row>
    <row r="111" spans="29:33" s="8" customFormat="1" x14ac:dyDescent="0.25">
      <c r="AC111" s="9"/>
      <c r="AD111" s="9"/>
      <c r="AE111" s="9"/>
      <c r="AF111" s="9"/>
      <c r="AG111" s="9"/>
    </row>
    <row r="112" spans="29:33" s="8" customFormat="1" x14ac:dyDescent="0.25">
      <c r="AC112" s="9"/>
      <c r="AD112" s="9"/>
      <c r="AE112" s="9"/>
      <c r="AF112" s="9"/>
      <c r="AG112" s="9"/>
    </row>
    <row r="113" spans="29:33" s="8" customFormat="1" x14ac:dyDescent="0.25">
      <c r="AC113" s="9"/>
      <c r="AD113" s="9"/>
      <c r="AE113" s="9"/>
      <c r="AF113" s="9"/>
      <c r="AG113" s="9"/>
    </row>
    <row r="114" spans="29:33" s="8" customFormat="1" x14ac:dyDescent="0.25">
      <c r="AC114" s="9"/>
      <c r="AD114" s="9"/>
      <c r="AE114" s="9"/>
      <c r="AF114" s="9"/>
      <c r="AG114" s="9"/>
    </row>
    <row r="115" spans="29:33" s="8" customFormat="1" x14ac:dyDescent="0.25">
      <c r="AC115" s="9"/>
      <c r="AD115" s="9"/>
      <c r="AE115" s="9"/>
      <c r="AF115" s="9"/>
      <c r="AG115" s="9"/>
    </row>
    <row r="116" spans="29:33" s="8" customFormat="1" x14ac:dyDescent="0.25">
      <c r="AC116" s="9"/>
      <c r="AD116" s="9"/>
      <c r="AE116" s="9"/>
      <c r="AF116" s="9"/>
      <c r="AG116" s="9"/>
    </row>
    <row r="117" spans="29:33" s="8" customFormat="1" x14ac:dyDescent="0.25">
      <c r="AC117" s="9"/>
      <c r="AD117" s="9"/>
      <c r="AE117" s="9"/>
      <c r="AF117" s="9"/>
      <c r="AG117" s="9"/>
    </row>
    <row r="118" spans="29:33" s="8" customFormat="1" x14ac:dyDescent="0.25">
      <c r="AC118" s="9"/>
      <c r="AD118" s="9"/>
      <c r="AE118" s="9"/>
      <c r="AF118" s="9"/>
      <c r="AG118" s="9"/>
    </row>
    <row r="119" spans="29:33" s="8" customFormat="1" x14ac:dyDescent="0.25">
      <c r="AC119" s="9"/>
      <c r="AD119" s="9"/>
      <c r="AE119" s="9"/>
      <c r="AF119" s="9"/>
      <c r="AG119" s="9"/>
    </row>
    <row r="120" spans="29:33" s="8" customFormat="1" x14ac:dyDescent="0.25">
      <c r="AC120" s="9"/>
      <c r="AD120" s="9"/>
      <c r="AE120" s="9"/>
      <c r="AF120" s="9"/>
      <c r="AG120" s="9"/>
    </row>
    <row r="121" spans="29:33" s="8" customFormat="1" x14ac:dyDescent="0.25">
      <c r="AC121" s="9"/>
      <c r="AD121" s="9"/>
      <c r="AE121" s="9"/>
      <c r="AF121" s="9"/>
      <c r="AG121" s="9"/>
    </row>
    <row r="122" spans="29:33" s="8" customFormat="1" x14ac:dyDescent="0.25">
      <c r="AC122" s="9"/>
      <c r="AD122" s="9"/>
      <c r="AE122" s="9"/>
      <c r="AF122" s="9"/>
      <c r="AG122" s="9"/>
    </row>
    <row r="123" spans="29:33" s="8" customFormat="1" x14ac:dyDescent="0.25">
      <c r="AC123" s="9"/>
      <c r="AD123" s="9"/>
      <c r="AE123" s="9"/>
      <c r="AF123" s="9"/>
      <c r="AG123" s="9"/>
    </row>
    <row r="124" spans="29:33" s="8" customFormat="1" x14ac:dyDescent="0.25">
      <c r="AC124" s="9"/>
      <c r="AD124" s="9"/>
      <c r="AE124" s="9"/>
      <c r="AF124" s="9"/>
      <c r="AG124" s="9"/>
    </row>
    <row r="125" spans="29:33" s="8" customFormat="1" x14ac:dyDescent="0.25">
      <c r="AC125" s="9"/>
      <c r="AD125" s="9"/>
      <c r="AE125" s="9"/>
      <c r="AF125" s="9"/>
      <c r="AG125" s="9"/>
    </row>
    <row r="126" spans="29:33" s="8" customFormat="1" x14ac:dyDescent="0.25">
      <c r="AC126" s="9"/>
      <c r="AD126" s="9"/>
      <c r="AE126" s="9"/>
      <c r="AF126" s="9"/>
      <c r="AG126" s="9"/>
    </row>
    <row r="127" spans="29:33" s="8" customFormat="1" x14ac:dyDescent="0.25">
      <c r="AC127" s="9"/>
      <c r="AD127" s="9"/>
      <c r="AE127" s="9"/>
      <c r="AF127" s="9"/>
      <c r="AG127" s="9"/>
    </row>
    <row r="128" spans="29:33" s="8" customFormat="1" x14ac:dyDescent="0.25">
      <c r="AC128" s="9"/>
      <c r="AD128" s="9"/>
      <c r="AE128" s="9"/>
      <c r="AF128" s="9"/>
      <c r="AG128" s="9"/>
    </row>
    <row r="129" spans="29:33" s="8" customFormat="1" x14ac:dyDescent="0.25">
      <c r="AC129" s="9"/>
      <c r="AD129" s="9"/>
      <c r="AE129" s="9"/>
      <c r="AF129" s="9"/>
      <c r="AG129" s="9"/>
    </row>
    <row r="130" spans="29:33" s="8" customFormat="1" x14ac:dyDescent="0.25">
      <c r="AC130" s="9"/>
      <c r="AD130" s="9"/>
      <c r="AE130" s="9"/>
      <c r="AF130" s="9"/>
      <c r="AG130" s="9"/>
    </row>
    <row r="131" spans="29:33" s="8" customFormat="1" x14ac:dyDescent="0.25">
      <c r="AC131" s="9"/>
      <c r="AD131" s="9"/>
      <c r="AE131" s="9"/>
      <c r="AF131" s="9"/>
      <c r="AG131" s="9"/>
    </row>
    <row r="132" spans="29:33" s="8" customFormat="1" x14ac:dyDescent="0.25">
      <c r="AC132" s="9"/>
      <c r="AD132" s="9"/>
      <c r="AE132" s="9"/>
      <c r="AF132" s="9"/>
      <c r="AG132" s="9"/>
    </row>
    <row r="133" spans="29:33" s="8" customFormat="1" x14ac:dyDescent="0.25">
      <c r="AC133" s="9"/>
      <c r="AD133" s="9"/>
      <c r="AE133" s="9"/>
      <c r="AF133" s="9"/>
      <c r="AG133" s="9"/>
    </row>
    <row r="134" spans="29:33" s="8" customFormat="1" x14ac:dyDescent="0.25">
      <c r="AC134" s="9"/>
      <c r="AD134" s="9"/>
      <c r="AE134" s="9"/>
      <c r="AF134" s="9"/>
      <c r="AG134" s="9"/>
    </row>
    <row r="135" spans="29:33" s="8" customFormat="1" x14ac:dyDescent="0.25">
      <c r="AC135" s="9"/>
      <c r="AD135" s="9"/>
      <c r="AE135" s="9"/>
      <c r="AF135" s="9"/>
      <c r="AG135" s="9"/>
    </row>
    <row r="136" spans="29:33" s="8" customFormat="1" x14ac:dyDescent="0.25">
      <c r="AC136" s="9"/>
      <c r="AD136" s="9"/>
      <c r="AE136" s="9"/>
      <c r="AF136" s="9"/>
      <c r="AG136" s="9"/>
    </row>
    <row r="137" spans="29:33" s="8" customFormat="1" x14ac:dyDescent="0.25">
      <c r="AC137" s="9"/>
      <c r="AD137" s="9"/>
      <c r="AE137" s="9"/>
      <c r="AF137" s="9"/>
      <c r="AG137" s="9"/>
    </row>
    <row r="138" spans="29:33" s="8" customFormat="1" x14ac:dyDescent="0.25">
      <c r="AC138" s="9"/>
      <c r="AD138" s="9"/>
      <c r="AE138" s="9"/>
      <c r="AF138" s="9"/>
      <c r="AG138" s="9"/>
    </row>
    <row r="139" spans="29:33" s="8" customFormat="1" x14ac:dyDescent="0.25">
      <c r="AC139" s="9"/>
      <c r="AD139" s="9"/>
      <c r="AE139" s="9"/>
      <c r="AF139" s="9"/>
      <c r="AG139" s="9"/>
    </row>
    <row r="140" spans="29:33" s="8" customFormat="1" x14ac:dyDescent="0.25">
      <c r="AC140" s="9"/>
      <c r="AD140" s="9"/>
      <c r="AE140" s="9"/>
      <c r="AF140" s="9"/>
      <c r="AG140" s="9"/>
    </row>
    <row r="141" spans="29:33" s="8" customFormat="1" x14ac:dyDescent="0.25">
      <c r="AC141" s="9"/>
      <c r="AD141" s="9"/>
      <c r="AE141" s="9"/>
      <c r="AF141" s="9"/>
      <c r="AG141" s="9"/>
    </row>
    <row r="142" spans="29:33" s="8" customFormat="1" x14ac:dyDescent="0.25">
      <c r="AC142" s="9"/>
      <c r="AD142" s="9"/>
      <c r="AE142" s="9"/>
      <c r="AF142" s="9"/>
      <c r="AG142" s="9"/>
    </row>
    <row r="143" spans="29:33" s="8" customFormat="1" x14ac:dyDescent="0.25">
      <c r="AC143" s="9"/>
      <c r="AD143" s="9"/>
      <c r="AE143" s="9"/>
      <c r="AF143" s="9"/>
      <c r="AG143" s="9"/>
    </row>
    <row r="144" spans="29:33" s="8" customFormat="1" x14ac:dyDescent="0.25">
      <c r="AC144" s="9"/>
      <c r="AD144" s="9"/>
      <c r="AE144" s="9"/>
      <c r="AF144" s="9"/>
      <c r="AG144" s="9"/>
    </row>
    <row r="145" spans="29:33" s="8" customFormat="1" x14ac:dyDescent="0.25">
      <c r="AC145" s="9"/>
      <c r="AD145" s="9"/>
      <c r="AE145" s="9"/>
      <c r="AF145" s="9"/>
      <c r="AG145" s="9"/>
    </row>
    <row r="146" spans="29:33" s="8" customFormat="1" x14ac:dyDescent="0.25">
      <c r="AC146" s="9"/>
      <c r="AD146" s="9"/>
      <c r="AE146" s="9"/>
      <c r="AF146" s="9"/>
      <c r="AG146" s="9"/>
    </row>
    <row r="147" spans="29:33" s="8" customFormat="1" x14ac:dyDescent="0.25">
      <c r="AC147" s="9"/>
      <c r="AD147" s="9"/>
      <c r="AE147" s="9"/>
      <c r="AF147" s="9"/>
      <c r="AG147" s="9"/>
    </row>
    <row r="148" spans="29:33" s="8" customFormat="1" x14ac:dyDescent="0.25">
      <c r="AC148" s="9"/>
      <c r="AD148" s="9"/>
      <c r="AE148" s="9"/>
      <c r="AF148" s="9"/>
      <c r="AG148" s="9"/>
    </row>
    <row r="149" spans="29:33" s="8" customFormat="1" x14ac:dyDescent="0.25">
      <c r="AC149" s="9"/>
      <c r="AD149" s="9"/>
      <c r="AE149" s="9"/>
      <c r="AF149" s="9"/>
      <c r="AG149" s="9"/>
    </row>
    <row r="150" spans="29:33" s="8" customFormat="1" x14ac:dyDescent="0.25">
      <c r="AC150" s="9"/>
      <c r="AD150" s="9"/>
      <c r="AE150" s="9"/>
      <c r="AF150" s="9"/>
      <c r="AG150" s="9"/>
    </row>
    <row r="151" spans="29:33" s="8" customFormat="1" x14ac:dyDescent="0.25">
      <c r="AC151" s="9"/>
      <c r="AD151" s="9"/>
      <c r="AE151" s="9"/>
      <c r="AF151" s="9"/>
      <c r="AG151" s="9"/>
    </row>
    <row r="152" spans="29:33" s="8" customFormat="1" x14ac:dyDescent="0.25">
      <c r="AC152" s="9"/>
      <c r="AD152" s="9"/>
      <c r="AE152" s="9"/>
      <c r="AF152" s="9"/>
      <c r="AG152" s="9"/>
    </row>
    <row r="153" spans="29:33" s="8" customFormat="1" x14ac:dyDescent="0.25">
      <c r="AC153" s="9"/>
      <c r="AD153" s="9"/>
      <c r="AE153" s="9"/>
      <c r="AF153" s="9"/>
      <c r="AG153" s="9"/>
    </row>
    <row r="154" spans="29:33" s="8" customFormat="1" x14ac:dyDescent="0.25">
      <c r="AC154" s="9"/>
      <c r="AD154" s="9"/>
      <c r="AE154" s="9"/>
      <c r="AF154" s="9"/>
      <c r="AG154" s="9"/>
    </row>
    <row r="155" spans="29:33" s="8" customFormat="1" x14ac:dyDescent="0.25">
      <c r="AC155" s="9"/>
      <c r="AD155" s="9"/>
      <c r="AE155" s="9"/>
      <c r="AF155" s="9"/>
      <c r="AG155" s="9"/>
    </row>
    <row r="156" spans="29:33" s="8" customFormat="1" x14ac:dyDescent="0.25">
      <c r="AC156" s="9"/>
      <c r="AD156" s="9"/>
      <c r="AE156" s="9"/>
      <c r="AF156" s="9"/>
      <c r="AG156" s="9"/>
    </row>
  </sheetData>
  <mergeCells count="11">
    <mergeCell ref="T5:V5"/>
    <mergeCell ref="X5:Y7"/>
    <mergeCell ref="AC5:AH18"/>
    <mergeCell ref="A9:D9"/>
    <mergeCell ref="X9:Z9"/>
    <mergeCell ref="A5:D7"/>
    <mergeCell ref="E5:G5"/>
    <mergeCell ref="H5:J5"/>
    <mergeCell ref="K5:M5"/>
    <mergeCell ref="N5:P5"/>
    <mergeCell ref="Q5:S5"/>
  </mergeCells>
  <pageMargins left="0.59055118110236215" right="0.39370078740157483" top="0.35" bottom="0.21" header="0.17" footer="0.1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T-7.5  </vt:lpstr>
      <vt:lpstr>'T-7.5 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K9</dc:creator>
  <cp:lastModifiedBy>K9</cp:lastModifiedBy>
  <cp:lastPrinted>2021-02-08T09:27:50Z</cp:lastPrinted>
  <dcterms:created xsi:type="dcterms:W3CDTF">2021-02-08T09:27:35Z</dcterms:created>
  <dcterms:modified xsi:type="dcterms:W3CDTF">2021-02-08T09:28:10Z</dcterms:modified>
</cp:coreProperties>
</file>