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\"/>
    </mc:Choice>
  </mc:AlternateContent>
  <bookViews>
    <workbookView xWindow="9585" yWindow="105" windowWidth="10230" windowHeight="792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</workbook>
</file>

<file path=xl/calcChain.xml><?xml version="1.0" encoding="utf-8"?>
<calcChain xmlns="http://schemas.openxmlformats.org/spreadsheetml/2006/main">
  <c r="D7" i="2" l="1"/>
  <c r="C7" i="2"/>
  <c r="B12" i="2" l="1"/>
  <c r="D5" i="2" l="1"/>
  <c r="D20" i="2" l="1"/>
  <c r="D19" i="2"/>
  <c r="D16" i="2"/>
  <c r="D21" i="2"/>
  <c r="D15" i="2"/>
  <c r="D17" i="2"/>
  <c r="D14" i="2"/>
  <c r="C5" i="2"/>
  <c r="C18" i="2" s="1"/>
  <c r="C15" i="2" l="1"/>
  <c r="C20" i="2"/>
  <c r="C19" i="2"/>
  <c r="C17" i="2"/>
  <c r="B11" i="2" l="1"/>
  <c r="B10" i="2"/>
  <c r="B9" i="2"/>
  <c r="B8" i="2"/>
  <c r="B6" i="2"/>
  <c r="B5" i="2"/>
  <c r="B15" i="2" l="1"/>
  <c r="B20" i="2"/>
  <c r="B19" i="2"/>
  <c r="B17" i="2"/>
  <c r="B18" i="2"/>
  <c r="B14" i="2"/>
  <c r="B21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<sst xmlns="http://schemas.openxmlformats.org/spreadsheetml/2006/main" count="24" uniqueCount="16">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</sst>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16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7" fontId="6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 wrapTex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 indent="1"/>
    </xf>
    <xf numFmtId="169" fontId="6" fillId="0" borderId="0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169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167" fontId="5" fillId="0" borderId="0" xfId="0" applyNumberFormat="1" applyFont="1" applyBorder="1" applyAlignment="1">
      <alignment horizontal="right" vertical="center"/>
    </xf>
    <xf numFmtId="169" fontId="6" fillId="0" borderId="0" xfId="1" applyNumberFormat="1" applyFont="1" applyFill="1" applyAlignment="1">
      <alignment horizontal="right"/>
    </xf>
    <xf numFmtId="3" fontId="11" fillId="2" borderId="0" xfId="0" applyNumberFormat="1" applyFont="1" applyFill="1" applyBorder="1" applyAlignment="1">
      <alignment horizontal="right" wrapText="1"/>
    </xf>
    <xf numFmtId="3" fontId="12" fillId="2" borderId="0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tabSelected="1" topLeftCell="A2" workbookViewId="0">
      <selection activeCell="C9" sqref="C9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4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9" t="s">
        <v>15</v>
      </c>
      <c r="B1" s="3"/>
      <c r="C1" s="38"/>
      <c r="D1" s="3"/>
    </row>
    <row r="2" spans="1:10" s="2" customFormat="1" ht="6" customHeight="1" x14ac:dyDescent="0.35">
      <c r="A2" s="5"/>
      <c r="B2" s="5"/>
      <c r="C2" s="39"/>
      <c r="D2" s="5"/>
      <c r="E2" s="7"/>
    </row>
    <row r="3" spans="1:10" s="2" customFormat="1" ht="24" customHeight="1" x14ac:dyDescent="0.35">
      <c r="A3" s="59" t="s">
        <v>1</v>
      </c>
      <c r="B3" s="57" t="s">
        <v>10</v>
      </c>
      <c r="C3" s="57"/>
      <c r="D3" s="57"/>
      <c r="E3" s="8"/>
    </row>
    <row r="4" spans="1:10" s="2" customFormat="1" ht="24" customHeight="1" x14ac:dyDescent="0.35">
      <c r="A4" s="60"/>
      <c r="B4" s="36" t="s">
        <v>13</v>
      </c>
      <c r="C4" s="40" t="s">
        <v>11</v>
      </c>
      <c r="D4" s="36" t="s">
        <v>12</v>
      </c>
      <c r="E4" s="7"/>
    </row>
    <row r="5" spans="1:10" s="11" customFormat="1" ht="30" customHeight="1" x14ac:dyDescent="0.3">
      <c r="A5" s="26" t="s">
        <v>0</v>
      </c>
      <c r="B5" s="55">
        <f t="shared" ref="B5:B11" si="0">C5+D5</f>
        <v>444602</v>
      </c>
      <c r="C5" s="52">
        <f>SUM(C6,C7,C10:C12)</f>
        <v>234495</v>
      </c>
      <c r="D5" s="52">
        <f>SUM(D6,D7,D10:D12)</f>
        <v>210107</v>
      </c>
      <c r="E5" s="20"/>
      <c r="G5" s="33"/>
      <c r="H5" s="33"/>
      <c r="I5" s="33"/>
    </row>
    <row r="6" spans="1:10" s="12" customFormat="1" ht="30" customHeight="1" x14ac:dyDescent="0.3">
      <c r="A6" s="27" t="s">
        <v>2</v>
      </c>
      <c r="B6" s="56">
        <f t="shared" si="0"/>
        <v>11461</v>
      </c>
      <c r="C6" s="51">
        <v>10278</v>
      </c>
      <c r="D6" s="51">
        <v>1183</v>
      </c>
      <c r="E6" s="21"/>
      <c r="G6" s="33"/>
      <c r="H6" s="33"/>
      <c r="I6" s="33"/>
    </row>
    <row r="7" spans="1:10" s="12" customFormat="1" ht="30" customHeight="1" x14ac:dyDescent="0.3">
      <c r="A7" s="28" t="s">
        <v>8</v>
      </c>
      <c r="B7" s="56">
        <f>B8+B9</f>
        <v>234911</v>
      </c>
      <c r="C7" s="56">
        <f>SUM(C8:C9)</f>
        <v>130209</v>
      </c>
      <c r="D7" s="56">
        <f>SUM(D8:D9)</f>
        <v>104702</v>
      </c>
      <c r="E7" s="21"/>
      <c r="G7" s="33"/>
      <c r="H7" s="33"/>
      <c r="I7" s="33"/>
    </row>
    <row r="8" spans="1:10" s="12" customFormat="1" ht="30" customHeight="1" x14ac:dyDescent="0.3">
      <c r="A8" s="28" t="s">
        <v>3</v>
      </c>
      <c r="B8" s="56">
        <f t="shared" si="0"/>
        <v>37684</v>
      </c>
      <c r="C8" s="51">
        <v>16084</v>
      </c>
      <c r="D8" s="51">
        <v>21600</v>
      </c>
      <c r="E8" s="21"/>
      <c r="G8" s="33"/>
      <c r="H8" s="33"/>
      <c r="I8" s="33"/>
    </row>
    <row r="9" spans="1:10" s="12" customFormat="1" ht="30" customHeight="1" x14ac:dyDescent="0.3">
      <c r="A9" s="27" t="s">
        <v>4</v>
      </c>
      <c r="B9" s="47">
        <f t="shared" si="0"/>
        <v>197227</v>
      </c>
      <c r="C9" s="46">
        <v>114125</v>
      </c>
      <c r="D9" s="46">
        <v>83102</v>
      </c>
      <c r="E9" s="21"/>
      <c r="G9" s="33"/>
      <c r="H9" s="33"/>
      <c r="I9" s="33" t="s">
        <v>14</v>
      </c>
    </row>
    <row r="10" spans="1:10" s="12" customFormat="1" ht="30" customHeight="1" x14ac:dyDescent="0.3">
      <c r="A10" s="27" t="s">
        <v>5</v>
      </c>
      <c r="B10" s="45">
        <f t="shared" si="0"/>
        <v>135813</v>
      </c>
      <c r="C10" s="46">
        <v>68608</v>
      </c>
      <c r="D10" s="46">
        <v>67205</v>
      </c>
      <c r="E10" s="21"/>
      <c r="G10" s="33"/>
      <c r="H10" s="33"/>
      <c r="I10" s="33"/>
    </row>
    <row r="11" spans="1:10" ht="30" customHeight="1" x14ac:dyDescent="0.35">
      <c r="A11" s="27" t="s">
        <v>6</v>
      </c>
      <c r="B11" s="37">
        <f t="shared" si="0"/>
        <v>62417</v>
      </c>
      <c r="C11" s="24">
        <v>25400</v>
      </c>
      <c r="D11" s="24">
        <v>37017</v>
      </c>
      <c r="E11" s="14"/>
      <c r="G11" s="33"/>
      <c r="H11" s="33"/>
      <c r="I11" s="33"/>
    </row>
    <row r="12" spans="1:10" ht="30" customHeight="1" x14ac:dyDescent="0.35">
      <c r="A12" s="28" t="s">
        <v>7</v>
      </c>
      <c r="B12" s="48">
        <f>SUM(C12:D12)</f>
        <v>0</v>
      </c>
      <c r="C12" s="49">
        <v>0</v>
      </c>
      <c r="D12" s="48"/>
      <c r="E12" s="22"/>
      <c r="G12" s="33"/>
      <c r="H12" s="33"/>
      <c r="I12" s="33"/>
    </row>
    <row r="13" spans="1:10" ht="33" customHeight="1" x14ac:dyDescent="0.35">
      <c r="A13" s="14"/>
      <c r="B13" s="58" t="s">
        <v>9</v>
      </c>
      <c r="C13" s="58"/>
      <c r="D13" s="58"/>
      <c r="E13" s="13"/>
    </row>
    <row r="14" spans="1:10" s="11" customFormat="1" ht="27" customHeight="1" x14ac:dyDescent="0.5">
      <c r="A14" s="9" t="s">
        <v>0</v>
      </c>
      <c r="B14" s="31">
        <f>B5*100/$B$5</f>
        <v>100</v>
      </c>
      <c r="C14" s="41">
        <f>C5*100/C5</f>
        <v>100</v>
      </c>
      <c r="D14" s="31">
        <f>D5*100/D5</f>
        <v>100</v>
      </c>
      <c r="E14" s="10"/>
      <c r="G14" s="33"/>
      <c r="H14" s="32"/>
      <c r="I14" s="32"/>
    </row>
    <row r="15" spans="1:10" s="12" customFormat="1" ht="30" customHeight="1" x14ac:dyDescent="0.5">
      <c r="A15" s="30" t="s">
        <v>2</v>
      </c>
      <c r="B15" s="53">
        <f>B6*100/B5</f>
        <v>2.5778111659416738</v>
      </c>
      <c r="C15" s="53">
        <f>C6*100/C5</f>
        <v>4.3830358856265592</v>
      </c>
      <c r="D15" s="53">
        <f>D6*100/D5</f>
        <v>0.56304644776233059</v>
      </c>
      <c r="E15" s="16"/>
      <c r="G15" s="33"/>
      <c r="H15" s="32"/>
      <c r="I15" s="4"/>
    </row>
    <row r="16" spans="1:10" s="12" customFormat="1" ht="30" customHeight="1" x14ac:dyDescent="0.5">
      <c r="A16" s="30" t="s">
        <v>8</v>
      </c>
      <c r="B16" s="53">
        <f>B7*100/B5</f>
        <v>52.836244551306564</v>
      </c>
      <c r="C16" s="53">
        <v>57.2</v>
      </c>
      <c r="D16" s="53">
        <f>D7*100/D5</f>
        <v>49.832704288767154</v>
      </c>
      <c r="E16" s="16"/>
      <c r="G16" s="33"/>
      <c r="H16" s="32"/>
      <c r="I16" s="32"/>
      <c r="J16" s="32"/>
    </row>
    <row r="17" spans="1:9" s="12" customFormat="1" ht="30" customHeight="1" x14ac:dyDescent="0.5">
      <c r="A17" s="30" t="s">
        <v>3</v>
      </c>
      <c r="B17" s="53">
        <f>B8*100/B5</f>
        <v>8.4758952951178799</v>
      </c>
      <c r="C17" s="53">
        <f>C8*100/C5</f>
        <v>6.8589948612976821</v>
      </c>
      <c r="D17" s="53">
        <f>D8*100/D5</f>
        <v>10.280476138348556</v>
      </c>
      <c r="E17" s="16"/>
      <c r="G17" s="33"/>
      <c r="H17" s="32"/>
      <c r="I17" s="4"/>
    </row>
    <row r="18" spans="1:9" s="12" customFormat="1" ht="30" customHeight="1" x14ac:dyDescent="0.5">
      <c r="A18" s="30" t="s">
        <v>4</v>
      </c>
      <c r="B18" s="53">
        <f>B9*100/B5</f>
        <v>44.360349256188684</v>
      </c>
      <c r="C18" s="53">
        <f>C9*100/C5</f>
        <v>48.668415104799678</v>
      </c>
      <c r="D18" s="53">
        <v>40.6</v>
      </c>
      <c r="E18" s="16"/>
      <c r="G18" s="33"/>
      <c r="H18" s="32"/>
      <c r="I18" s="4"/>
    </row>
    <row r="19" spans="1:9" s="12" customFormat="1" ht="30" customHeight="1" x14ac:dyDescent="0.5">
      <c r="A19" s="30" t="s">
        <v>5</v>
      </c>
      <c r="B19" s="53">
        <f>B10*100/B5</f>
        <v>30.547096054448698</v>
      </c>
      <c r="C19" s="53">
        <f>C10*100/C5</f>
        <v>29.257766690121326</v>
      </c>
      <c r="D19" s="53">
        <f>D10*100/D5</f>
        <v>31.986083281375681</v>
      </c>
      <c r="E19" s="16"/>
      <c r="G19" s="35"/>
      <c r="H19" s="32"/>
      <c r="I19" s="4"/>
    </row>
    <row r="20" spans="1:9" ht="30" customHeight="1" x14ac:dyDescent="0.35">
      <c r="A20" s="30" t="s">
        <v>6</v>
      </c>
      <c r="B20" s="53">
        <f>B11*100/B5</f>
        <v>14.038848228303067</v>
      </c>
      <c r="C20" s="53">
        <f>C11*100/C5</f>
        <v>10.831787458154759</v>
      </c>
      <c r="D20" s="53">
        <f>D11*100/D5</f>
        <v>17.618165982094837</v>
      </c>
      <c r="E20" s="13"/>
      <c r="G20" s="33"/>
      <c r="H20" s="32"/>
      <c r="I20" s="3"/>
    </row>
    <row r="21" spans="1:9" ht="30" customHeight="1" x14ac:dyDescent="0.35">
      <c r="A21" s="29" t="s">
        <v>7</v>
      </c>
      <c r="B21" s="54">
        <f>B12*100/$B$5</f>
        <v>0</v>
      </c>
      <c r="C21" s="50">
        <v>0</v>
      </c>
      <c r="D21" s="54">
        <f>D12*100/D5</f>
        <v>0</v>
      </c>
      <c r="E21" s="15"/>
      <c r="F21" s="23"/>
      <c r="G21" s="33"/>
    </row>
    <row r="22" spans="1:9" ht="6" customHeight="1" x14ac:dyDescent="0.35">
      <c r="A22" s="17"/>
      <c r="B22" s="18"/>
      <c r="C22" s="42"/>
      <c r="D22" s="18"/>
      <c r="E22" s="6"/>
    </row>
    <row r="23" spans="1:9" ht="21" x14ac:dyDescent="0.35">
      <c r="A23" s="14"/>
      <c r="B23" s="25"/>
      <c r="C23" s="43"/>
      <c r="D23" s="25"/>
    </row>
    <row r="24" spans="1:9" ht="30.75" customHeight="1" x14ac:dyDescent="0.35">
      <c r="A24" s="3"/>
      <c r="B24" s="34"/>
      <c r="D24" s="34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2019-10-22T06:54:27Z</cp:lastPrinted>
  <dcterms:created xsi:type="dcterms:W3CDTF">2000-11-20T04:06:35Z</dcterms:created>
  <dcterms:modified xsi:type="dcterms:W3CDTF">2020-01-30T03:12:03Z</dcterms:modified>
</cp:coreProperties>
</file>