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T-5.4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Q18" i="1"/>
  <c r="Q17"/>
  <c r="Q16"/>
  <c r="S15"/>
  <c r="R15"/>
  <c r="Q15" s="1"/>
  <c r="Q14" s="1"/>
  <c r="S14"/>
  <c r="S11"/>
  <c r="R11"/>
  <c r="Q11" s="1"/>
  <c r="S10"/>
  <c r="R10"/>
  <c r="Q10"/>
  <c r="S9"/>
  <c r="R9"/>
  <c r="Q9" s="1"/>
  <c r="Q8" s="1"/>
  <c r="S8"/>
  <c r="R8" l="1"/>
  <c r="R14"/>
</calcChain>
</file>

<file path=xl/sharedStrings.xml><?xml version="1.0" encoding="utf-8"?>
<sst xmlns="http://schemas.openxmlformats.org/spreadsheetml/2006/main" count="69" uniqueCount="43">
  <si>
    <t>ตาราง</t>
  </si>
  <si>
    <t>ครู จำแนกตามเพศและวุฒิการศึกษา และนักเรียน จำแนกตามเพศและระดับการศึกษา  พ.ศ. 2551 -  2555</t>
  </si>
  <si>
    <t>TABLE</t>
  </si>
  <si>
    <t>TEACHERS  BY SEX AND QUALIFICATION AND STUDENTS BY SEX AND LEVEL OF EDUCATION : 2008 - 2012</t>
  </si>
  <si>
    <t>2551 (2008)</t>
  </si>
  <si>
    <t>2552 (2009)</t>
  </si>
  <si>
    <t>2553 (2010)</t>
  </si>
  <si>
    <t>2554 (2011)</t>
  </si>
  <si>
    <t>2555 (2012)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</si>
  <si>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</si>
  <si>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</si>
  <si>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</si>
  <si>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</si>
  <si>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</si>
  <si>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</si>
  <si>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</si>
  <si>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</si>
  <si>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</si>
  <si>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</si>
  <si>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</si>
  <si>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</si>
  <si>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</si>
  <si>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</si>
  <si>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</si>
  <si>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</si>
  <si>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</si>
  <si>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>-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</si>
  <si>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</si>
  <si>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</si>
  <si>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</si>
  <si>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</si>
  <si>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</si>
  <si>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</si>
  <si>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</si>
  <si>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</si>
  <si>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</si>
  <si>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</si>
  <si>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</si>
  <si>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</si>
  <si>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สำนักงานเขตพื้นที่การศึกษาประถมศึกษาจังหวัดอุบลราชธานี เขต 1-5</t>
  </si>
  <si>
    <t xml:space="preserve"> Source:    Ubon Ratchathani  Primary Educational Service Area Office,Area 1-5 </t>
  </si>
  <si>
    <t xml:space="preserve">               สำนักงานเขตพื้นที่การศึกษามัธยมศึกษาเขต 29 (จังหวัดอุบลราชธานี)</t>
  </si>
  <si>
    <t xml:space="preserve">                Ubon Ratchathani  Secondary Educational Service Area Office,Area 29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</si>
</sst>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</font>
    <font>
      <sz val="12"/>
      <name val="AngsanaUPC"/>
      <family val="1"/>
    </font>
    <font>
      <b/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87" fontId="7" fillId="0" borderId="7" xfId="1" applyNumberFormat="1" applyFont="1" applyBorder="1" applyAlignment="1"/>
    <xf numFmtId="187" fontId="7" fillId="0" borderId="12" xfId="1" applyNumberFormat="1" applyFont="1" applyBorder="1" applyAlignment="1"/>
    <xf numFmtId="3" fontId="7" fillId="0" borderId="12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2" applyNumberFormat="1" applyFont="1" applyBorder="1" applyAlignment="1">
      <alignment horizontal="right"/>
    </xf>
    <xf numFmtId="3" fontId="7" fillId="0" borderId="5" xfId="2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8" fillId="0" borderId="12" xfId="1" applyNumberFormat="1" applyFont="1" applyBorder="1" applyAlignment="1"/>
    <xf numFmtId="3" fontId="8" fillId="0" borderId="12" xfId="0" applyNumberFormat="1" applyFont="1" applyBorder="1" applyAlignment="1">
      <alignment horizontal="center"/>
    </xf>
    <xf numFmtId="187" fontId="8" fillId="0" borderId="0" xfId="1" applyNumberFormat="1" applyFont="1" applyBorder="1" applyAlignment="1"/>
    <xf numFmtId="0" fontId="5" fillId="0" borderId="0" xfId="0" applyFont="1" applyAlignment="1"/>
    <xf numFmtId="0" fontId="5" fillId="0" borderId="5" xfId="0" applyFont="1" applyBorder="1" applyAlignment="1"/>
    <xf numFmtId="187" fontId="8" fillId="0" borderId="7" xfId="1" applyNumberFormat="1" applyFont="1" applyBorder="1" applyAlignment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87" fontId="8" fillId="0" borderId="12" xfId="1" applyNumberFormat="1" applyFont="1" applyBorder="1" applyAlignment="1">
      <alignment horizontal="center"/>
    </xf>
    <xf numFmtId="0" fontId="5" fillId="0" borderId="7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7">
    <cellStyle name="Comma 2" xfId="3"/>
    <cellStyle name="Comma 2 2" xfId="1"/>
    <cellStyle name="Comma 3" xfId="4"/>
    <cellStyle name="Normal" xfId="0" builtinId="0"/>
    <cellStyle name="Normal 2" xfId="5"/>
    <cellStyle name="เครื่องหมายจุลภาค 2" xfId="6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22</xdr:col>
      <xdr:colOff>66675</xdr:colOff>
      <xdr:row>23</xdr:row>
      <xdr:rowOff>257175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791700" y="0"/>
          <a:ext cx="590550" cy="6867525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5;&#3634;&#3619;&#3624;&#3638;&#3585;&#3625;&#3634;/&#3585;&#3634;&#3619;&#3624;&#3638;&#3585;&#3625;&#3634;%205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มัธยม"/>
      <sheetName val="พี่แต๋ว"/>
      <sheetName val="รวม"/>
    </sheetNames>
    <sheetDataSet>
      <sheetData sheetId="0">
        <row r="9">
          <cell r="R9">
            <v>31</v>
          </cell>
          <cell r="S9">
            <v>59</v>
          </cell>
        </row>
        <row r="10">
          <cell r="R10">
            <v>1177</v>
          </cell>
          <cell r="S10">
            <v>1788</v>
          </cell>
        </row>
        <row r="11">
          <cell r="R11">
            <v>29</v>
          </cell>
          <cell r="S11">
            <v>19</v>
          </cell>
        </row>
        <row r="15">
          <cell r="R15">
            <v>16</v>
          </cell>
          <cell r="S15">
            <v>15</v>
          </cell>
        </row>
      </sheetData>
      <sheetData sheetId="1">
        <row r="9">
          <cell r="R9">
            <v>5</v>
          </cell>
          <cell r="S9">
            <v>9</v>
          </cell>
        </row>
        <row r="10">
          <cell r="R10">
            <v>1121</v>
          </cell>
          <cell r="S10">
            <v>1451</v>
          </cell>
        </row>
        <row r="11">
          <cell r="R11"/>
          <cell r="S11"/>
        </row>
        <row r="15">
          <cell r="R15">
            <v>2437</v>
          </cell>
          <cell r="S15">
            <v>4154</v>
          </cell>
        </row>
      </sheetData>
      <sheetData sheetId="2">
        <row r="9">
          <cell r="R9">
            <v>18</v>
          </cell>
          <cell r="S9">
            <v>16</v>
          </cell>
        </row>
        <row r="10">
          <cell r="R10">
            <v>866</v>
          </cell>
          <cell r="S10">
            <v>1404</v>
          </cell>
        </row>
        <row r="11">
          <cell r="R11">
            <v>0</v>
          </cell>
          <cell r="S11">
            <v>5</v>
          </cell>
        </row>
        <row r="15">
          <cell r="R15"/>
          <cell r="S15"/>
        </row>
      </sheetData>
      <sheetData sheetId="3">
        <row r="9">
          <cell r="R9">
            <v>115</v>
          </cell>
          <cell r="S9">
            <v>45</v>
          </cell>
        </row>
        <row r="10">
          <cell r="R10">
            <v>520</v>
          </cell>
          <cell r="S10">
            <v>894</v>
          </cell>
        </row>
        <row r="11">
          <cell r="R11"/>
          <cell r="S11"/>
        </row>
        <row r="15">
          <cell r="R15">
            <v>43</v>
          </cell>
          <cell r="S15">
            <v>62</v>
          </cell>
        </row>
      </sheetData>
      <sheetData sheetId="4">
        <row r="9">
          <cell r="R9">
            <v>147</v>
          </cell>
          <cell r="S9">
            <v>70</v>
          </cell>
        </row>
        <row r="10">
          <cell r="R10">
            <v>823</v>
          </cell>
          <cell r="S10">
            <v>1617</v>
          </cell>
        </row>
        <row r="11">
          <cell r="R11">
            <v>10</v>
          </cell>
          <cell r="S11">
            <v>3</v>
          </cell>
        </row>
        <row r="15">
          <cell r="R15">
            <v>127</v>
          </cell>
          <cell r="S15">
            <v>109</v>
          </cell>
        </row>
      </sheetData>
      <sheetData sheetId="5">
        <row r="9">
          <cell r="R9">
            <v>196</v>
          </cell>
          <cell r="S9">
            <v>122</v>
          </cell>
        </row>
        <row r="10">
          <cell r="R10">
            <v>1095</v>
          </cell>
          <cell r="S10">
            <v>2012</v>
          </cell>
        </row>
        <row r="11">
          <cell r="R11"/>
          <cell r="S11"/>
        </row>
        <row r="15">
          <cell r="R15">
            <v>9867</v>
          </cell>
          <cell r="S15">
            <v>19099</v>
          </cell>
        </row>
      </sheetData>
      <sheetData sheetId="6">
        <row r="9">
          <cell r="R9">
            <v>15</v>
          </cell>
          <cell r="S9">
            <v>5</v>
          </cell>
        </row>
        <row r="10">
          <cell r="R10">
            <v>511</v>
          </cell>
          <cell r="S10">
            <v>396</v>
          </cell>
        </row>
        <row r="11">
          <cell r="R11"/>
          <cell r="S11"/>
        </row>
        <row r="15">
          <cell r="R15">
            <v>1152</v>
          </cell>
          <cell r="S15">
            <v>356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22"/>
  <sheetViews>
    <sheetView tabSelected="1" workbookViewId="0">
      <selection activeCell="K11" sqref="K11"/>
    </sheetView>
  </sheetViews>
  <sheetFormatPr defaultRowHeight="21"/>
  <cols>
    <col min="1" max="1" width="0.85546875" style="7" customWidth="1"/>
    <col min="2" max="2" width="5.85546875" style="7" customWidth="1"/>
    <col min="3" max="3" width="3.5703125" style="7" customWidth="1"/>
    <col min="4" max="4" width="8.140625" style="7" customWidth="1"/>
    <col min="5" max="19" width="7" style="7" customWidth="1"/>
    <col min="20" max="20" width="18.28515625" style="6" customWidth="1"/>
    <col min="21" max="21" width="5.140625" style="7" customWidth="1"/>
    <col min="22" max="22" width="7.85546875" style="7" customWidth="1"/>
    <col min="23" max="16384" width="9.140625" style="7"/>
  </cols>
  <sheetData>
    <row r="1" spans="1:20" s="1" customFormat="1">
      <c r="B1" s="1" t="s">
        <v>0</v>
      </c>
      <c r="C1" s="2">
        <v>5.4</v>
      </c>
      <c r="D1" s="1" t="s">
        <v>1</v>
      </c>
      <c r="T1" s="3"/>
    </row>
    <row r="2" spans="1:20" s="4" customFormat="1">
      <c r="B2" s="4" t="s">
        <v>2</v>
      </c>
      <c r="C2" s="2">
        <v>5.4</v>
      </c>
      <c r="D2" s="4" t="s">
        <v>3</v>
      </c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5" t="s">
        <v>10</v>
      </c>
      <c r="I5" s="15" t="s">
        <v>11</v>
      </c>
      <c r="J5" s="16" t="s">
        <v>12</v>
      </c>
      <c r="K5" s="15" t="s">
        <v>10</v>
      </c>
      <c r="L5" s="15" t="s">
        <v>11</v>
      </c>
      <c r="M5" s="16" t="s">
        <v>12</v>
      </c>
      <c r="N5" s="15" t="s">
        <v>10</v>
      </c>
      <c r="O5" s="15" t="s">
        <v>11</v>
      </c>
      <c r="P5" s="16" t="s">
        <v>12</v>
      </c>
      <c r="Q5" s="15" t="s">
        <v>10</v>
      </c>
      <c r="R5" s="15" t="s">
        <v>11</v>
      </c>
      <c r="S5" s="16" t="s">
        <v>12</v>
      </c>
      <c r="T5" s="17"/>
    </row>
    <row r="6" spans="1:20" s="12" customFormat="1" ht="21" customHeight="1">
      <c r="A6" s="18"/>
      <c r="B6" s="18"/>
      <c r="C6" s="18"/>
      <c r="D6" s="18"/>
      <c r="E6" s="19" t="s">
        <v>13</v>
      </c>
      <c r="F6" s="19" t="s">
        <v>14</v>
      </c>
      <c r="G6" s="20" t="s">
        <v>15</v>
      </c>
      <c r="H6" s="19" t="s">
        <v>13</v>
      </c>
      <c r="I6" s="19" t="s">
        <v>14</v>
      </c>
      <c r="J6" s="20" t="s">
        <v>15</v>
      </c>
      <c r="K6" s="19" t="s">
        <v>13</v>
      </c>
      <c r="L6" s="19" t="s">
        <v>14</v>
      </c>
      <c r="M6" s="20" t="s">
        <v>15</v>
      </c>
      <c r="N6" s="19" t="s">
        <v>13</v>
      </c>
      <c r="O6" s="19" t="s">
        <v>14</v>
      </c>
      <c r="P6" s="20" t="s">
        <v>15</v>
      </c>
      <c r="Q6" s="19" t="s">
        <v>13</v>
      </c>
      <c r="R6" s="19" t="s">
        <v>14</v>
      </c>
      <c r="S6" s="20" t="s">
        <v>15</v>
      </c>
      <c r="T6" s="21"/>
    </row>
    <row r="7" spans="1:20" s="22" customFormat="1" ht="30.75" customHeight="1">
      <c r="E7" s="23" t="s">
        <v>16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22" customFormat="1" ht="28.5" customHeight="1">
      <c r="A8" s="27" t="s">
        <v>17</v>
      </c>
      <c r="B8" s="27"/>
      <c r="C8" s="27"/>
      <c r="D8" s="28"/>
      <c r="E8" s="29">
        <v>15312</v>
      </c>
      <c r="F8" s="29">
        <v>6322</v>
      </c>
      <c r="G8" s="30">
        <v>8990</v>
      </c>
      <c r="H8" s="31">
        <v>16240</v>
      </c>
      <c r="I8" s="32">
        <v>6550</v>
      </c>
      <c r="J8" s="32">
        <v>9450</v>
      </c>
      <c r="K8" s="31">
        <v>15307</v>
      </c>
      <c r="L8" s="31">
        <v>6223</v>
      </c>
      <c r="M8" s="31">
        <v>9084</v>
      </c>
      <c r="N8" s="33">
        <v>15554</v>
      </c>
      <c r="O8" s="34">
        <v>6212</v>
      </c>
      <c r="P8" s="34">
        <v>9342</v>
      </c>
      <c r="Q8" s="31">
        <f>SUM(Q9:Q12)</f>
        <v>16594</v>
      </c>
      <c r="R8" s="31">
        <f>SUM(R9:R12)</f>
        <v>6679</v>
      </c>
      <c r="S8" s="31">
        <f>SUM(S9:S12)</f>
        <v>9915</v>
      </c>
      <c r="T8" s="35" t="s">
        <v>18</v>
      </c>
    </row>
    <row r="9" spans="1:20" s="22" customFormat="1" ht="27" customHeight="1">
      <c r="A9" s="36"/>
      <c r="B9" s="36" t="s">
        <v>19</v>
      </c>
      <c r="C9" s="36"/>
      <c r="D9" s="36"/>
      <c r="E9" s="37">
        <v>1409</v>
      </c>
      <c r="F9" s="37">
        <v>808</v>
      </c>
      <c r="G9" s="37">
        <v>601</v>
      </c>
      <c r="H9" s="38">
        <v>1985</v>
      </c>
      <c r="I9" s="38">
        <v>1190</v>
      </c>
      <c r="J9" s="38">
        <v>675</v>
      </c>
      <c r="K9" s="38">
        <v>1651</v>
      </c>
      <c r="L9" s="38">
        <v>956</v>
      </c>
      <c r="M9" s="38">
        <v>695</v>
      </c>
      <c r="N9" s="39">
        <v>1452</v>
      </c>
      <c r="O9" s="37">
        <v>936</v>
      </c>
      <c r="P9" s="37">
        <v>516</v>
      </c>
      <c r="Q9" s="38">
        <f>SUM(R9:S9)</f>
        <v>853</v>
      </c>
      <c r="R9" s="38">
        <f>[1]พี่แต๋ว!R9+[1]มัธยม!R9+'[1]5'!R9+'[1]4'!R9+'[1]3'!R9+'[1]2'!R9+'[1]1'!R9</f>
        <v>527</v>
      </c>
      <c r="S9" s="38">
        <f>[1]พี่แต๋ว!S9+[1]มัธยม!S9+'[1]5'!S9+'[1]4'!S9+'[1]3'!S9+'[1]2'!S9+'[1]1'!S9</f>
        <v>326</v>
      </c>
      <c r="T9" s="26" t="s">
        <v>20</v>
      </c>
    </row>
    <row r="10" spans="1:20" s="22" customFormat="1" ht="27" customHeight="1">
      <c r="A10" s="40"/>
      <c r="B10" s="40" t="s">
        <v>21</v>
      </c>
      <c r="C10" s="40"/>
      <c r="D10" s="41"/>
      <c r="E10" s="42">
        <v>13128</v>
      </c>
      <c r="F10" s="42">
        <v>5129</v>
      </c>
      <c r="G10" s="37">
        <v>7999</v>
      </c>
      <c r="H10" s="38">
        <v>13800</v>
      </c>
      <c r="I10" s="38">
        <v>5008</v>
      </c>
      <c r="J10" s="38">
        <v>8960</v>
      </c>
      <c r="K10" s="38">
        <v>13068</v>
      </c>
      <c r="L10" s="38">
        <v>4974</v>
      </c>
      <c r="M10" s="38">
        <v>8094</v>
      </c>
      <c r="N10" s="39">
        <v>13909</v>
      </c>
      <c r="O10" s="37">
        <v>5182</v>
      </c>
      <c r="P10" s="37">
        <v>8727</v>
      </c>
      <c r="Q10" s="38">
        <f>SUM(R10:S10)</f>
        <v>15675</v>
      </c>
      <c r="R10" s="38">
        <f>[1]พี่แต๋ว!R10+[1]มัธยม!R10+'[1]5'!R10+'[1]4'!R10+'[1]3'!R10+'[1]2'!R10+'[1]1'!R10</f>
        <v>6113</v>
      </c>
      <c r="S10" s="38">
        <f>[1]พี่แต๋ว!S10+[1]มัธยม!S10+'[1]5'!S10+'[1]4'!S10+'[1]3'!S10+'[1]2'!S10+'[1]1'!S10</f>
        <v>9562</v>
      </c>
      <c r="T10" s="26" t="s">
        <v>22</v>
      </c>
    </row>
    <row r="11" spans="1:20" s="22" customFormat="1" ht="27" customHeight="1">
      <c r="A11" s="36"/>
      <c r="B11" s="36" t="s">
        <v>23</v>
      </c>
      <c r="C11" s="36"/>
      <c r="D11" s="36"/>
      <c r="E11" s="42">
        <v>687</v>
      </c>
      <c r="F11" s="42">
        <v>338</v>
      </c>
      <c r="G11" s="37">
        <v>349</v>
      </c>
      <c r="H11" s="38">
        <v>504</v>
      </c>
      <c r="I11" s="38">
        <v>257</v>
      </c>
      <c r="J11" s="38">
        <v>255</v>
      </c>
      <c r="K11" s="38">
        <v>483</v>
      </c>
      <c r="L11" s="38">
        <v>243</v>
      </c>
      <c r="M11" s="38">
        <v>240</v>
      </c>
      <c r="N11" s="39">
        <v>135</v>
      </c>
      <c r="O11" s="37">
        <v>66</v>
      </c>
      <c r="P11" s="37">
        <v>69</v>
      </c>
      <c r="Q11" s="38">
        <f>SUM(R11:S11)</f>
        <v>66</v>
      </c>
      <c r="R11" s="38">
        <f>[1]พี่แต๋ว!R11+[1]มัธยม!R11+'[1]5'!R11+'[1]4'!R11+'[1]3'!R11+'[1]2'!R11+'[1]1'!R11</f>
        <v>39</v>
      </c>
      <c r="S11" s="38">
        <f>[1]พี่แต๋ว!S11+[1]มัธยม!S11+'[1]5'!S11+'[1]4'!S11+'[1]3'!S11+'[1]2'!S11+'[1]1'!S11</f>
        <v>27</v>
      </c>
      <c r="T11" s="26" t="s">
        <v>24</v>
      </c>
    </row>
    <row r="12" spans="1:20" s="22" customFormat="1" ht="27" customHeight="1">
      <c r="A12" s="36"/>
      <c r="B12" s="36" t="s">
        <v>25</v>
      </c>
      <c r="C12" s="36"/>
      <c r="D12" s="36"/>
      <c r="E12" s="42">
        <v>88</v>
      </c>
      <c r="F12" s="42">
        <v>47</v>
      </c>
      <c r="G12" s="37">
        <v>41</v>
      </c>
      <c r="H12" s="38">
        <v>44</v>
      </c>
      <c r="I12" s="38">
        <v>16</v>
      </c>
      <c r="J12" s="38">
        <v>19</v>
      </c>
      <c r="K12" s="38">
        <v>105</v>
      </c>
      <c r="L12" s="38">
        <v>50</v>
      </c>
      <c r="M12" s="38">
        <v>55</v>
      </c>
      <c r="N12" s="39">
        <v>58</v>
      </c>
      <c r="O12" s="37">
        <v>28</v>
      </c>
      <c r="P12" s="37">
        <v>30</v>
      </c>
      <c r="Q12" s="38" t="s">
        <v>26</v>
      </c>
      <c r="R12" s="38" t="s">
        <v>26</v>
      </c>
      <c r="S12" s="38" t="s">
        <v>26</v>
      </c>
      <c r="T12" s="26" t="s">
        <v>27</v>
      </c>
    </row>
    <row r="13" spans="1:20" s="22" customFormat="1" ht="30.75" customHeight="1">
      <c r="E13" s="43" t="s">
        <v>28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26"/>
    </row>
    <row r="14" spans="1:20" s="22" customFormat="1" ht="28.5" customHeight="1">
      <c r="A14" s="27" t="s">
        <v>29</v>
      </c>
      <c r="B14" s="27"/>
      <c r="C14" s="27"/>
      <c r="D14" s="28"/>
      <c r="E14" s="30">
        <v>302261</v>
      </c>
      <c r="F14" s="30">
        <v>152101</v>
      </c>
      <c r="G14" s="30">
        <v>150160</v>
      </c>
      <c r="H14" s="30">
        <v>301906</v>
      </c>
      <c r="I14" s="30">
        <v>150351</v>
      </c>
      <c r="J14" s="30">
        <v>151555</v>
      </c>
      <c r="K14" s="30">
        <v>282726</v>
      </c>
      <c r="L14" s="30">
        <v>142143</v>
      </c>
      <c r="M14" s="30">
        <v>140583</v>
      </c>
      <c r="N14" s="30">
        <v>308496</v>
      </c>
      <c r="O14" s="30">
        <v>154783</v>
      </c>
      <c r="P14" s="30">
        <v>153713</v>
      </c>
      <c r="Q14" s="30">
        <f>SUM(Q15:Q18)</f>
        <v>339677</v>
      </c>
      <c r="R14" s="30">
        <f>SUM(R15:R18)</f>
        <v>170091</v>
      </c>
      <c r="S14" s="30">
        <f>SUM(S15:S18)</f>
        <v>169586</v>
      </c>
      <c r="T14" s="46" t="s">
        <v>30</v>
      </c>
    </row>
    <row r="15" spans="1:20" s="22" customFormat="1" ht="27" customHeight="1">
      <c r="B15" s="22" t="s">
        <v>31</v>
      </c>
      <c r="E15" s="37">
        <v>30145</v>
      </c>
      <c r="F15" s="37">
        <v>12047</v>
      </c>
      <c r="G15" s="37">
        <v>18098</v>
      </c>
      <c r="H15" s="47">
        <v>30502</v>
      </c>
      <c r="I15" s="47">
        <v>12312</v>
      </c>
      <c r="J15" s="47">
        <v>19269</v>
      </c>
      <c r="K15" s="47">
        <v>25486</v>
      </c>
      <c r="L15" s="47">
        <v>9945</v>
      </c>
      <c r="M15" s="47">
        <v>15541</v>
      </c>
      <c r="N15" s="37">
        <v>33522</v>
      </c>
      <c r="O15" s="37">
        <v>12708</v>
      </c>
      <c r="P15" s="37">
        <v>20814</v>
      </c>
      <c r="Q15" s="47">
        <f>SUM(R15:S15)</f>
        <v>37437</v>
      </c>
      <c r="R15" s="38">
        <f>[1]พี่แต๋ว!R15+[1]มัธยม!R15+'[1]5'!R15+'[1]4'!R15+'[1]3'!R15+'[1]2'!R15+'[1]1'!R15</f>
        <v>13642</v>
      </c>
      <c r="S15" s="38">
        <f>[1]พี่แต๋ว!S15+[1]มัธยม!S15+'[1]5'!S15+'[1]4'!S15+'[1]3'!S15+'[1]2'!S15+'[1]1'!S15</f>
        <v>23795</v>
      </c>
      <c r="T15" s="26" t="s">
        <v>32</v>
      </c>
    </row>
    <row r="16" spans="1:20" s="22" customFormat="1" ht="27" customHeight="1">
      <c r="B16" s="22" t="s">
        <v>33</v>
      </c>
      <c r="E16" s="37">
        <v>73437</v>
      </c>
      <c r="F16" s="37">
        <v>37817</v>
      </c>
      <c r="G16" s="37">
        <v>35620</v>
      </c>
      <c r="H16" s="47">
        <v>77098</v>
      </c>
      <c r="I16" s="47">
        <v>39115</v>
      </c>
      <c r="J16" s="47">
        <v>37076</v>
      </c>
      <c r="K16" s="47">
        <v>64373</v>
      </c>
      <c r="L16" s="47">
        <v>33702</v>
      </c>
      <c r="M16" s="47">
        <v>30671</v>
      </c>
      <c r="N16" s="37">
        <v>91332</v>
      </c>
      <c r="O16" s="37">
        <v>47620</v>
      </c>
      <c r="P16" s="37">
        <v>43712</v>
      </c>
      <c r="Q16" s="47">
        <f>SUM(R16:S16)</f>
        <v>99862</v>
      </c>
      <c r="R16" s="38">
        <v>51164</v>
      </c>
      <c r="S16" s="38">
        <v>48698</v>
      </c>
      <c r="T16" s="48" t="s">
        <v>34</v>
      </c>
    </row>
    <row r="17" spans="1:20" s="22" customFormat="1" ht="27" customHeight="1">
      <c r="B17" s="22" t="s">
        <v>35</v>
      </c>
      <c r="E17" s="37">
        <v>156301</v>
      </c>
      <c r="F17" s="37">
        <v>80417</v>
      </c>
      <c r="G17" s="37">
        <v>75884</v>
      </c>
      <c r="H17" s="47">
        <v>151200</v>
      </c>
      <c r="I17" s="47">
        <v>77407</v>
      </c>
      <c r="J17" s="47">
        <v>72632</v>
      </c>
      <c r="K17" s="47">
        <v>147282</v>
      </c>
      <c r="L17" s="47">
        <v>75264</v>
      </c>
      <c r="M17" s="47">
        <v>72018</v>
      </c>
      <c r="N17" s="37">
        <v>141514</v>
      </c>
      <c r="O17" s="37">
        <v>72692</v>
      </c>
      <c r="P17" s="37">
        <v>68822</v>
      </c>
      <c r="Q17" s="47">
        <f>SUM(R17:S17)</f>
        <v>149139</v>
      </c>
      <c r="R17" s="38">
        <v>76118</v>
      </c>
      <c r="S17" s="38">
        <v>73021</v>
      </c>
      <c r="T17" s="48" t="s">
        <v>36</v>
      </c>
    </row>
    <row r="18" spans="1:20" s="22" customFormat="1" ht="27" customHeight="1">
      <c r="B18" s="22" t="s">
        <v>37</v>
      </c>
      <c r="E18" s="37">
        <v>42378</v>
      </c>
      <c r="F18" s="37">
        <v>21820</v>
      </c>
      <c r="G18" s="37">
        <v>20558</v>
      </c>
      <c r="H18" s="47">
        <v>44050</v>
      </c>
      <c r="I18" s="47">
        <v>21896</v>
      </c>
      <c r="J18" s="47">
        <v>21078</v>
      </c>
      <c r="K18" s="47">
        <v>45585</v>
      </c>
      <c r="L18" s="47">
        <v>23232</v>
      </c>
      <c r="M18" s="47">
        <v>22353</v>
      </c>
      <c r="N18" s="37">
        <v>42128</v>
      </c>
      <c r="O18" s="37">
        <v>21763</v>
      </c>
      <c r="P18" s="37">
        <v>20365</v>
      </c>
      <c r="Q18" s="47">
        <f>SUM(R18:S18)</f>
        <v>53239</v>
      </c>
      <c r="R18" s="38">
        <v>29167</v>
      </c>
      <c r="S18" s="38">
        <v>24072</v>
      </c>
      <c r="T18" s="48" t="s">
        <v>38</v>
      </c>
    </row>
    <row r="19" spans="1:20" ht="6" customHeight="1">
      <c r="E19" s="49"/>
      <c r="F19" s="49"/>
      <c r="G19" s="49"/>
      <c r="H19" s="50"/>
      <c r="I19" s="50"/>
      <c r="J19" s="49"/>
      <c r="L19" s="50"/>
      <c r="M19" s="49"/>
      <c r="O19" s="50"/>
      <c r="P19" s="49"/>
      <c r="R19" s="50"/>
      <c r="S19" s="49"/>
      <c r="T19" s="51"/>
    </row>
    <row r="20" spans="1:20" ht="6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0" s="22" customFormat="1" ht="21" customHeight="1">
      <c r="B21" s="53" t="s">
        <v>39</v>
      </c>
      <c r="L21" s="12" t="s">
        <v>40</v>
      </c>
      <c r="T21" s="54"/>
    </row>
    <row r="22" spans="1:20" s="22" customFormat="1" ht="21" customHeight="1">
      <c r="B22" s="53" t="s">
        <v>41</v>
      </c>
      <c r="L22" s="12" t="s">
        <v>42</v>
      </c>
      <c r="T22" s="54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37" right="0.19" top="0.74803149606299213" bottom="0.36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2014-04-08T03:03:52Z</dcterms:created>
  <dcterms:modified xsi:type="dcterms:W3CDTF">2014-04-08T03:03:55Z</dcterms:modified>
</cp:coreProperties>
</file>