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I29" i="1"/>
  <c r="H29"/>
  <c r="I28"/>
  <c r="H28"/>
  <c r="I26"/>
  <c r="I25"/>
  <c r="I23"/>
  <c r="I22"/>
  <c r="H22"/>
  <c r="H20"/>
  <c r="I16"/>
  <c r="H16"/>
  <c r="I15"/>
  <c r="H15"/>
  <c r="I13"/>
  <c r="H13"/>
  <c r="I12"/>
  <c r="I10"/>
  <c r="I9"/>
  <c r="H9"/>
  <c r="G8"/>
  <c r="I8" s="1"/>
  <c r="F8"/>
  <c r="H8" s="1"/>
  <c r="E8"/>
</calcChain>
</file>

<file path=xl/sharedStrings.xml><?xml version="1.0" encoding="utf-8"?>
<sst xmlns="http://schemas.openxmlformats.org/spreadsheetml/2006/main" count="84" uniqueCount="61">
  <si>
    <t>ตาราง</t>
  </si>
  <si>
    <t>สถานประกอบการอุตสาหกรรม จำแนกตามประเภทอุตสาหกรรม พ.ศ. 2553 - 2555</t>
  </si>
  <si>
    <t>TABLE</t>
  </si>
  <si>
    <t>INDUSTRIAL ESTABLISHMENTS BY TYPE OF INDUSTRIES:  2010 - 2012</t>
  </si>
  <si>
    <t>อัตราการเปลี่ยนแปลง</t>
  </si>
  <si>
    <t>ประเภทอุตสาหกรรม</t>
  </si>
  <si>
    <t>Percent change</t>
  </si>
  <si>
    <t>Type of industries</t>
  </si>
  <si>
    <t>(2010)</t>
  </si>
  <si>
    <t>(2011)</t>
  </si>
  <si>
    <t>(2012)</t>
  </si>
  <si>
    <t>รวมยอด</t>
  </si>
  <si>
    <t>Total</t>
  </si>
  <si>
    <t>การเกษตร</t>
  </si>
  <si>
    <t>Agriculture</t>
  </si>
  <si>
    <t>อาหาร</t>
  </si>
  <si>
    <t>-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</si>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</sst>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_(* #,##0.00_);_(* \(#,##0.00\);_(* &quot;-&quot;??_);_(@_)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4" fillId="0" borderId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187" fontId="7" fillId="0" borderId="2" xfId="1" applyNumberFormat="1" applyFont="1" applyBorder="1" applyAlignment="1">
      <alignment horizontal="right"/>
    </xf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6" xfId="1" applyNumberFormat="1" applyFont="1" applyBorder="1" applyAlignment="1">
      <alignment horizontal="right"/>
    </xf>
    <xf numFmtId="187" fontId="10" fillId="0" borderId="11" xfId="1" applyNumberFormat="1" applyFont="1" applyBorder="1" applyAlignment="1">
      <alignment horizontal="right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0</xdr:rowOff>
    </xdr:from>
    <xdr:to>
      <xdr:col>14</xdr:col>
      <xdr:colOff>85725</xdr:colOff>
      <xdr:row>34</xdr:row>
      <xdr:rowOff>133350</xdr:rowOff>
    </xdr:to>
    <xdr:grpSp>
      <xdr:nvGrpSpPr>
        <xdr:cNvPr id="2" name="Group 168"/>
        <xdr:cNvGrpSpPr>
          <a:grpSpLocks/>
        </xdr:cNvGrpSpPr>
      </xdr:nvGrpSpPr>
      <xdr:grpSpPr bwMode="auto">
        <a:xfrm>
          <a:off x="9486900" y="0"/>
          <a:ext cx="857250" cy="65341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39"/>
  <sheetViews>
    <sheetView showGridLines="0" tabSelected="1" zoomScaleNormal="100" workbookViewId="0">
      <selection activeCell="O9" sqref="O9"/>
    </sheetView>
  </sheetViews>
  <sheetFormatPr defaultRowHeight="21"/>
  <cols>
    <col min="1" max="1" width="1.7109375" style="49" customWidth="1"/>
    <col min="2" max="2" width="6" style="49" customWidth="1"/>
    <col min="3" max="3" width="4.7109375" style="49" customWidth="1"/>
    <col min="4" max="4" width="16.140625" style="49" customWidth="1"/>
    <col min="5" max="5" width="17.7109375" style="49" customWidth="1"/>
    <col min="6" max="6" width="17" style="49" customWidth="1"/>
    <col min="7" max="7" width="17.7109375" style="49" customWidth="1"/>
    <col min="8" max="8" width="18.42578125" style="49" customWidth="1"/>
    <col min="9" max="9" width="17.7109375" style="49" customWidth="1"/>
    <col min="10" max="10" width="1.42578125" style="49" customWidth="1"/>
    <col min="11" max="11" width="20.5703125" style="49" customWidth="1"/>
    <col min="12" max="12" width="2.42578125" style="49" customWidth="1"/>
    <col min="13" max="13" width="8.140625" style="6" customWidth="1"/>
    <col min="14" max="14" width="4.140625" style="6" customWidth="1"/>
    <col min="15" max="16384" width="9.140625" style="6"/>
  </cols>
  <sheetData>
    <row r="1" spans="1:13" s="3" customFormat="1" ht="18.7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 ht="18.75" customHeight="1">
      <c r="A2" s="4"/>
      <c r="B2" s="4" t="s">
        <v>2</v>
      </c>
      <c r="C2" s="2">
        <v>10.4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3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4" customFormat="1" ht="17.25" customHeight="1">
      <c r="A4" s="7"/>
      <c r="B4" s="7"/>
      <c r="C4" s="7"/>
      <c r="D4" s="7"/>
      <c r="E4" s="8"/>
      <c r="F4" s="9"/>
      <c r="G4" s="9"/>
      <c r="H4" s="10" t="s">
        <v>4</v>
      </c>
      <c r="I4" s="11"/>
      <c r="J4" s="12"/>
      <c r="K4" s="7"/>
      <c r="L4" s="6"/>
      <c r="M4" s="13"/>
    </row>
    <row r="5" spans="1:13" s="14" customFormat="1" ht="15.75" customHeight="1">
      <c r="A5" s="15" t="s">
        <v>5</v>
      </c>
      <c r="B5" s="15"/>
      <c r="C5" s="15"/>
      <c r="D5" s="16"/>
      <c r="E5" s="17">
        <v>2553</v>
      </c>
      <c r="F5" s="17">
        <v>2554</v>
      </c>
      <c r="G5" s="17">
        <v>2555</v>
      </c>
      <c r="H5" s="18" t="s">
        <v>6</v>
      </c>
      <c r="I5" s="19"/>
      <c r="J5" s="20" t="s">
        <v>7</v>
      </c>
      <c r="K5" s="15"/>
      <c r="L5" s="21"/>
      <c r="M5" s="13"/>
    </row>
    <row r="6" spans="1:13" s="14" customFormat="1" ht="15.75" customHeight="1">
      <c r="A6" s="15"/>
      <c r="B6" s="15"/>
      <c r="C6" s="15"/>
      <c r="D6" s="16"/>
      <c r="E6" s="22" t="s">
        <v>8</v>
      </c>
      <c r="F6" s="22" t="s">
        <v>9</v>
      </c>
      <c r="G6" s="22" t="s">
        <v>10</v>
      </c>
      <c r="H6" s="17">
        <v>2554</v>
      </c>
      <c r="I6" s="17">
        <v>2555</v>
      </c>
      <c r="J6" s="20"/>
      <c r="K6" s="15"/>
      <c r="L6" s="21"/>
      <c r="M6" s="13"/>
    </row>
    <row r="7" spans="1:13" s="14" customFormat="1" ht="15.75" customHeight="1">
      <c r="A7" s="23"/>
      <c r="B7" s="23"/>
      <c r="C7" s="23"/>
      <c r="D7" s="23"/>
      <c r="E7" s="24"/>
      <c r="F7" s="25"/>
      <c r="G7" s="25"/>
      <c r="H7" s="26" t="s">
        <v>9</v>
      </c>
      <c r="I7" s="26" t="s">
        <v>10</v>
      </c>
      <c r="J7" s="25"/>
      <c r="K7" s="23"/>
      <c r="L7" s="6"/>
      <c r="M7" s="13"/>
    </row>
    <row r="8" spans="1:13" s="13" customFormat="1" ht="21.75" customHeight="1">
      <c r="A8" s="27" t="s">
        <v>11</v>
      </c>
      <c r="B8" s="27"/>
      <c r="C8" s="27"/>
      <c r="D8" s="28"/>
      <c r="E8" s="29">
        <f>E9+E10+E11+E12+E13+E14+E15+E16+E17+E18+E19+E20+E21+E22+E23+E24+E25+E26+E27+E28+E29</f>
        <v>869</v>
      </c>
      <c r="F8" s="30">
        <f>SUM(F9:F29)</f>
        <v>877</v>
      </c>
      <c r="G8" s="31">
        <f>G9+G10+G11+G12+G13+G14+G15+G16+G17+G18+G19+G20+G21+G22+G23+G24+G25+G26+G27+G28+G29</f>
        <v>942</v>
      </c>
      <c r="H8" s="32">
        <f>((F8-E8)/E8)*100</f>
        <v>0.92059838895281931</v>
      </c>
      <c r="I8" s="33">
        <f>((G8-F8)/F8)*100</f>
        <v>7.4116305587229192</v>
      </c>
      <c r="J8" s="34"/>
      <c r="K8" s="35" t="s">
        <v>12</v>
      </c>
      <c r="L8" s="36"/>
    </row>
    <row r="9" spans="1:13" s="38" customFormat="1" ht="15" customHeight="1">
      <c r="A9" s="37"/>
      <c r="B9" s="38" t="s">
        <v>13</v>
      </c>
      <c r="C9" s="37"/>
      <c r="D9" s="39"/>
      <c r="E9" s="40">
        <v>129</v>
      </c>
      <c r="F9" s="41">
        <v>131</v>
      </c>
      <c r="G9" s="42">
        <v>153</v>
      </c>
      <c r="H9" s="43">
        <f>((F9-E9)/E9)*100</f>
        <v>1.5503875968992249</v>
      </c>
      <c r="I9" s="44">
        <f t="shared" ref="I9:I29" si="0">((G9-F9)/F9)*100</f>
        <v>16.793893129770993</v>
      </c>
      <c r="J9" s="45"/>
      <c r="K9" s="38" t="s">
        <v>14</v>
      </c>
    </row>
    <row r="10" spans="1:13" s="38" customFormat="1" ht="15" customHeight="1">
      <c r="B10" s="38" t="s">
        <v>15</v>
      </c>
      <c r="D10" s="46"/>
      <c r="E10" s="40">
        <v>73</v>
      </c>
      <c r="F10" s="41">
        <v>73</v>
      </c>
      <c r="G10" s="42">
        <v>62</v>
      </c>
      <c r="H10" s="43" t="s">
        <v>16</v>
      </c>
      <c r="I10" s="44">
        <f t="shared" si="0"/>
        <v>-15.068493150684931</v>
      </c>
      <c r="J10" s="45"/>
      <c r="K10" s="38" t="s">
        <v>17</v>
      </c>
    </row>
    <row r="11" spans="1:13" s="38" customFormat="1" ht="15" customHeight="1">
      <c r="B11" s="38" t="s">
        <v>18</v>
      </c>
      <c r="D11" s="46"/>
      <c r="E11" s="40">
        <v>2</v>
      </c>
      <c r="F11" s="41">
        <v>2</v>
      </c>
      <c r="G11" s="42">
        <v>2</v>
      </c>
      <c r="H11" s="43" t="s">
        <v>16</v>
      </c>
      <c r="I11" s="43" t="s">
        <v>16</v>
      </c>
      <c r="J11" s="45"/>
      <c r="K11" s="38" t="s">
        <v>19</v>
      </c>
    </row>
    <row r="12" spans="1:13" s="38" customFormat="1" ht="15" customHeight="1">
      <c r="B12" s="38" t="s">
        <v>20</v>
      </c>
      <c r="D12" s="46"/>
      <c r="E12" s="40">
        <v>4</v>
      </c>
      <c r="F12" s="41">
        <v>4</v>
      </c>
      <c r="G12" s="42">
        <v>5</v>
      </c>
      <c r="H12" s="43" t="s">
        <v>16</v>
      </c>
      <c r="I12" s="44">
        <f t="shared" si="0"/>
        <v>25</v>
      </c>
      <c r="J12" s="45"/>
      <c r="K12" s="38" t="s">
        <v>21</v>
      </c>
    </row>
    <row r="13" spans="1:13" s="38" customFormat="1" ht="15" customHeight="1">
      <c r="B13" s="38" t="s">
        <v>22</v>
      </c>
      <c r="D13" s="46"/>
      <c r="E13" s="40">
        <v>11</v>
      </c>
      <c r="F13" s="41">
        <v>13</v>
      </c>
      <c r="G13" s="42">
        <v>15</v>
      </c>
      <c r="H13" s="43">
        <f>((F13-E13)/E13)*100</f>
        <v>18.181818181818183</v>
      </c>
      <c r="I13" s="44">
        <f t="shared" si="0"/>
        <v>15.384615384615385</v>
      </c>
      <c r="J13" s="45"/>
      <c r="K13" s="38" t="s">
        <v>23</v>
      </c>
    </row>
    <row r="14" spans="1:13" s="38" customFormat="1" ht="15" customHeight="1">
      <c r="B14" s="38" t="s">
        <v>24</v>
      </c>
      <c r="D14" s="46"/>
      <c r="E14" s="40">
        <v>4</v>
      </c>
      <c r="F14" s="41">
        <v>4</v>
      </c>
      <c r="G14" s="42">
        <v>4</v>
      </c>
      <c r="H14" s="43" t="s">
        <v>16</v>
      </c>
      <c r="I14" s="43" t="s">
        <v>16</v>
      </c>
      <c r="J14" s="45"/>
      <c r="K14" s="38" t="s">
        <v>25</v>
      </c>
    </row>
    <row r="15" spans="1:13" s="38" customFormat="1" ht="15" customHeight="1">
      <c r="B15" s="38" t="s">
        <v>26</v>
      </c>
      <c r="D15" s="46"/>
      <c r="E15" s="40">
        <v>97</v>
      </c>
      <c r="F15" s="41">
        <v>98</v>
      </c>
      <c r="G15" s="42">
        <v>110</v>
      </c>
      <c r="H15" s="43">
        <f>((F15-E15)/E15)*100</f>
        <v>1.0309278350515463</v>
      </c>
      <c r="I15" s="44">
        <f t="shared" si="0"/>
        <v>12.244897959183673</v>
      </c>
      <c r="J15" s="45"/>
      <c r="K15" s="38" t="s">
        <v>27</v>
      </c>
    </row>
    <row r="16" spans="1:13" s="38" customFormat="1" ht="15" customHeight="1">
      <c r="B16" s="38" t="s">
        <v>28</v>
      </c>
      <c r="D16" s="46"/>
      <c r="E16" s="40">
        <v>55</v>
      </c>
      <c r="F16" s="41">
        <v>53</v>
      </c>
      <c r="G16" s="42">
        <v>57</v>
      </c>
      <c r="H16" s="43">
        <f>((F16-E16)/E16)*100</f>
        <v>-3.6363636363636362</v>
      </c>
      <c r="I16" s="44">
        <f t="shared" si="0"/>
        <v>7.5471698113207548</v>
      </c>
      <c r="J16" s="45"/>
      <c r="K16" s="38" t="s">
        <v>29</v>
      </c>
    </row>
    <row r="17" spans="1:12" s="38" customFormat="1" ht="15" customHeight="1">
      <c r="B17" s="38" t="s">
        <v>30</v>
      </c>
      <c r="D17" s="46"/>
      <c r="E17" s="40">
        <v>11</v>
      </c>
      <c r="F17" s="41">
        <v>11</v>
      </c>
      <c r="G17" s="42">
        <v>11</v>
      </c>
      <c r="H17" s="43" t="s">
        <v>16</v>
      </c>
      <c r="I17" s="43" t="s">
        <v>16</v>
      </c>
      <c r="J17" s="45"/>
      <c r="K17" s="38" t="s">
        <v>31</v>
      </c>
    </row>
    <row r="18" spans="1:12" s="38" customFormat="1" ht="15" customHeight="1">
      <c r="B18" s="38" t="s">
        <v>32</v>
      </c>
      <c r="D18" s="46"/>
      <c r="E18" s="40">
        <v>5</v>
      </c>
      <c r="F18" s="41">
        <v>5</v>
      </c>
      <c r="G18" s="42">
        <v>5</v>
      </c>
      <c r="H18" s="43" t="s">
        <v>16</v>
      </c>
      <c r="I18" s="43" t="s">
        <v>16</v>
      </c>
      <c r="J18" s="45"/>
      <c r="K18" s="38" t="s">
        <v>33</v>
      </c>
    </row>
    <row r="19" spans="1:12" s="38" customFormat="1" ht="15" customHeight="1">
      <c r="B19" s="38" t="s">
        <v>34</v>
      </c>
      <c r="D19" s="46"/>
      <c r="E19" s="40">
        <v>9</v>
      </c>
      <c r="F19" s="41">
        <v>9</v>
      </c>
      <c r="G19" s="42">
        <v>9</v>
      </c>
      <c r="H19" s="43" t="s">
        <v>16</v>
      </c>
      <c r="I19" s="43" t="s">
        <v>16</v>
      </c>
      <c r="J19" s="45"/>
      <c r="K19" s="38" t="s">
        <v>35</v>
      </c>
    </row>
    <row r="20" spans="1:12" s="38" customFormat="1" ht="15" customHeight="1">
      <c r="B20" s="38" t="s">
        <v>36</v>
      </c>
      <c r="D20" s="46"/>
      <c r="E20" s="40">
        <v>5</v>
      </c>
      <c r="F20" s="41">
        <v>6</v>
      </c>
      <c r="G20" s="42">
        <v>6</v>
      </c>
      <c r="H20" s="43">
        <f>((F20-E20)/E20)*100</f>
        <v>20</v>
      </c>
      <c r="I20" s="43" t="s">
        <v>16</v>
      </c>
      <c r="J20" s="45"/>
      <c r="K20" s="38" t="s">
        <v>37</v>
      </c>
    </row>
    <row r="21" spans="1:12" s="38" customFormat="1" ht="15" customHeight="1">
      <c r="B21" s="38" t="s">
        <v>38</v>
      </c>
      <c r="D21" s="46"/>
      <c r="E21" s="40">
        <v>13</v>
      </c>
      <c r="F21" s="41">
        <v>13</v>
      </c>
      <c r="G21" s="42">
        <v>13</v>
      </c>
      <c r="H21" s="43" t="s">
        <v>16</v>
      </c>
      <c r="I21" s="43" t="s">
        <v>16</v>
      </c>
      <c r="J21" s="45"/>
      <c r="K21" s="38" t="s">
        <v>39</v>
      </c>
    </row>
    <row r="22" spans="1:12" s="38" customFormat="1" ht="15" customHeight="1">
      <c r="B22" s="38" t="s">
        <v>40</v>
      </c>
      <c r="D22" s="46"/>
      <c r="E22" s="40">
        <v>20</v>
      </c>
      <c r="F22" s="41">
        <v>19</v>
      </c>
      <c r="G22" s="42">
        <v>21</v>
      </c>
      <c r="H22" s="43">
        <f>((F22-E22)/E22)*100</f>
        <v>-5</v>
      </c>
      <c r="I22" s="44">
        <f t="shared" si="0"/>
        <v>10.526315789473683</v>
      </c>
      <c r="J22" s="45"/>
      <c r="K22" s="38" t="s">
        <v>41</v>
      </c>
    </row>
    <row r="23" spans="1:12" s="38" customFormat="1" ht="15" customHeight="1">
      <c r="B23" s="38" t="s">
        <v>42</v>
      </c>
      <c r="D23" s="46"/>
      <c r="E23" s="40">
        <v>65</v>
      </c>
      <c r="F23" s="41">
        <v>65</v>
      </c>
      <c r="G23" s="42">
        <v>66</v>
      </c>
      <c r="H23" s="43" t="s">
        <v>16</v>
      </c>
      <c r="I23" s="44">
        <f t="shared" si="0"/>
        <v>1.5384615384615385</v>
      </c>
      <c r="J23" s="45"/>
      <c r="K23" s="38" t="s">
        <v>43</v>
      </c>
    </row>
    <row r="24" spans="1:12" s="38" customFormat="1" ht="15" customHeight="1">
      <c r="B24" s="38" t="s">
        <v>44</v>
      </c>
      <c r="D24" s="46"/>
      <c r="E24" s="40">
        <v>1</v>
      </c>
      <c r="F24" s="41">
        <v>1</v>
      </c>
      <c r="G24" s="42">
        <v>1</v>
      </c>
      <c r="H24" s="43" t="s">
        <v>16</v>
      </c>
      <c r="I24" s="43" t="s">
        <v>16</v>
      </c>
      <c r="J24" s="45"/>
      <c r="K24" s="38" t="s">
        <v>45</v>
      </c>
    </row>
    <row r="25" spans="1:12" s="38" customFormat="1" ht="15" customHeight="1">
      <c r="B25" s="38" t="s">
        <v>46</v>
      </c>
      <c r="D25" s="46"/>
      <c r="E25" s="40">
        <v>73</v>
      </c>
      <c r="F25" s="41">
        <v>73</v>
      </c>
      <c r="G25" s="42">
        <v>82</v>
      </c>
      <c r="H25" s="43" t="s">
        <v>16</v>
      </c>
      <c r="I25" s="44">
        <f t="shared" si="0"/>
        <v>12.328767123287671</v>
      </c>
      <c r="J25" s="45"/>
      <c r="K25" s="38" t="s">
        <v>47</v>
      </c>
    </row>
    <row r="26" spans="1:12" s="38" customFormat="1" ht="15" customHeight="1">
      <c r="B26" s="38" t="s">
        <v>48</v>
      </c>
      <c r="D26" s="46"/>
      <c r="E26" s="40">
        <v>48</v>
      </c>
      <c r="F26" s="41">
        <v>48</v>
      </c>
      <c r="G26" s="42">
        <v>51</v>
      </c>
      <c r="H26" s="43" t="s">
        <v>16</v>
      </c>
      <c r="I26" s="44">
        <f t="shared" si="0"/>
        <v>6.25</v>
      </c>
      <c r="J26" s="45"/>
      <c r="K26" s="38" t="s">
        <v>49</v>
      </c>
    </row>
    <row r="27" spans="1:12" s="38" customFormat="1" ht="15" customHeight="1">
      <c r="B27" s="38" t="s">
        <v>50</v>
      </c>
      <c r="D27" s="46"/>
      <c r="E27" s="40">
        <v>4</v>
      </c>
      <c r="F27" s="41">
        <v>4</v>
      </c>
      <c r="G27" s="42">
        <v>4</v>
      </c>
      <c r="H27" s="43" t="s">
        <v>16</v>
      </c>
      <c r="I27" s="43" t="s">
        <v>16</v>
      </c>
      <c r="J27" s="45"/>
      <c r="K27" s="38" t="s">
        <v>51</v>
      </c>
    </row>
    <row r="28" spans="1:12" s="38" customFormat="1" ht="15" customHeight="1">
      <c r="B28" s="38" t="s">
        <v>52</v>
      </c>
      <c r="D28" s="46"/>
      <c r="E28" s="40">
        <v>148</v>
      </c>
      <c r="F28" s="41">
        <v>150</v>
      </c>
      <c r="G28" s="42">
        <v>153</v>
      </c>
      <c r="H28" s="43">
        <f>((F28-E28)/E28)*100</f>
        <v>1.3513513513513513</v>
      </c>
      <c r="I28" s="44">
        <f t="shared" si="0"/>
        <v>2</v>
      </c>
      <c r="J28" s="45"/>
      <c r="K28" s="38" t="s">
        <v>53</v>
      </c>
    </row>
    <row r="29" spans="1:12" s="38" customFormat="1" ht="15" customHeight="1">
      <c r="B29" s="38" t="s">
        <v>54</v>
      </c>
      <c r="D29" s="46"/>
      <c r="E29" s="40">
        <v>92</v>
      </c>
      <c r="F29" s="41">
        <v>95</v>
      </c>
      <c r="G29" s="42">
        <v>112</v>
      </c>
      <c r="H29" s="43">
        <f>((F29-E29)/E29)*100</f>
        <v>3.2608695652173911</v>
      </c>
      <c r="I29" s="44">
        <f t="shared" si="0"/>
        <v>17.894736842105264</v>
      </c>
      <c r="J29" s="45"/>
      <c r="K29" s="38" t="s">
        <v>55</v>
      </c>
    </row>
    <row r="30" spans="1:12" ht="3" customHeight="1">
      <c r="A30" s="23"/>
      <c r="B30" s="23"/>
      <c r="C30" s="23"/>
      <c r="D30" s="47"/>
      <c r="E30" s="48"/>
      <c r="F30" s="48"/>
      <c r="G30" s="48"/>
      <c r="H30" s="48"/>
      <c r="I30" s="48"/>
      <c r="J30" s="48"/>
      <c r="K30" s="23"/>
      <c r="L30" s="6"/>
    </row>
    <row r="31" spans="1:12" ht="3" customHeight="1"/>
    <row r="32" spans="1:12" s="53" customFormat="1" ht="18.75" customHeight="1">
      <c r="A32" s="50" t="s">
        <v>56</v>
      </c>
      <c r="B32" s="50"/>
      <c r="C32" s="51"/>
      <c r="D32" s="51"/>
      <c r="E32" s="52"/>
      <c r="F32" s="52"/>
      <c r="G32" s="52"/>
      <c r="H32" s="52"/>
      <c r="I32" s="52"/>
      <c r="J32" s="52"/>
    </row>
    <row r="33" spans="1:12" s="53" customFormat="1" ht="18.75" customHeight="1">
      <c r="A33" s="51"/>
      <c r="B33" s="50"/>
      <c r="C33" s="51" t="s">
        <v>57</v>
      </c>
      <c r="D33" s="51"/>
      <c r="E33" s="52"/>
      <c r="F33" s="52"/>
      <c r="G33" s="52"/>
      <c r="H33" s="52"/>
      <c r="I33" s="52"/>
      <c r="J33" s="52"/>
    </row>
    <row r="34" spans="1:12" s="53" customFormat="1" ht="18.75" customHeight="1">
      <c r="A34" s="51" t="s">
        <v>58</v>
      </c>
      <c r="B34" s="50"/>
      <c r="C34" s="51"/>
      <c r="D34" s="51"/>
      <c r="E34" s="52"/>
      <c r="F34" s="52"/>
      <c r="G34" s="52"/>
      <c r="H34" s="52"/>
      <c r="I34" s="52"/>
      <c r="J34" s="52"/>
    </row>
    <row r="35" spans="1:12" ht="18.75" customHeight="1">
      <c r="B35" s="51" t="s">
        <v>59</v>
      </c>
      <c r="G35" s="52" t="s">
        <v>60</v>
      </c>
    </row>
    <row r="38" spans="1:12">
      <c r="K38" s="52"/>
      <c r="L38" s="52"/>
    </row>
    <row r="39" spans="1:12">
      <c r="K39" s="52"/>
      <c r="L39" s="52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57999999999999996" bottom="0.59055118110236227" header="0.43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2014-04-08T03:21:26Z</dcterms:created>
  <dcterms:modified xsi:type="dcterms:W3CDTF">2014-04-08T03:21:29Z</dcterms:modified>
</cp:coreProperties>
</file>