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9.4" sheetId="1" r:id="rId1"/>
  </sheets>
  <calcPr calcId="125725"/>
</workbook>
</file>

<file path=xl/calcChain.xml><?xml version="1.0" encoding="utf-8"?>
<calcChain xmlns="http://schemas.openxmlformats.org/spreadsheetml/2006/main">
  <c r="L29" i="1"/>
  <c r="F29"/>
  <c r="L28"/>
  <c r="F28"/>
  <c r="L27"/>
  <c r="F27"/>
  <c r="L26"/>
  <c r="F26"/>
  <c r="L25"/>
  <c r="F25"/>
  <c r="L24"/>
  <c r="F24"/>
  <c r="L23"/>
  <c r="F23"/>
  <c r="L22"/>
  <c r="F22"/>
  <c r="L21"/>
  <c r="F21"/>
  <c r="L20"/>
  <c r="F20"/>
  <c r="L19"/>
  <c r="F19"/>
  <c r="L18"/>
  <c r="L17"/>
  <c r="F17"/>
  <c r="L16"/>
  <c r="F16"/>
  <c r="L15"/>
  <c r="F15"/>
  <c r="L14"/>
  <c r="F14"/>
  <c r="L13"/>
  <c r="F13"/>
  <c r="L12"/>
  <c r="F12"/>
  <c r="L11"/>
  <c r="F11"/>
  <c r="L10"/>
  <c r="F10"/>
  <c r="P9"/>
  <c r="N9"/>
  <c r="L9"/>
  <c r="J9"/>
  <c r="H9"/>
  <c r="F9"/>
</calcChain>
</file>

<file path=xl/sharedStrings.xml><?xml version="1.0" encoding="utf-8"?>
<sst xmlns="http://schemas.openxmlformats.org/spreadsheetml/2006/main" count="83" uniqueCount="64">
  <si>
    <t>ตาราง</t>
  </si>
  <si>
    <r>
      <t>ปริมาณขยะมูลฝอย จำแนกเป็นรายจังหวัดในภาคตะวันออกเฉียงเหนือ  พ.ศ. 2553</t>
    </r>
    <r>
      <rPr>
        <sz val="14"/>
        <rFont val="AngsanaUPC"/>
        <family val="1"/>
        <charset val="222"/>
      </rPr>
      <t xml:space="preserve"> - </t>
    </r>
    <r>
      <rPr>
        <b/>
        <sz val="14"/>
        <rFont val="AngsanaUPC"/>
        <family val="1"/>
      </rPr>
      <t>2555</t>
    </r>
  </si>
  <si>
    <t>TABLE</t>
  </si>
  <si>
    <r>
      <t>QUANTILY OF SOLID  WASTE BY PROVINCE IN NORTHEASTERN  REGION: 201</t>
    </r>
    <r>
      <rPr>
        <b/>
        <sz val="13"/>
        <rFont val="AngsanaUPC"/>
        <family val="1"/>
      </rPr>
      <t>0 - 2012</t>
    </r>
  </si>
  <si>
    <t xml:space="preserve">            (หน่วยเป็นตันต่อวัน   In ton per day)</t>
  </si>
  <si>
    <t>จังหวัด</t>
  </si>
  <si>
    <t>2553 (2010)</t>
  </si>
  <si>
    <t>2554 (2011)</t>
  </si>
  <si>
    <t>2555 (2012)</t>
  </si>
  <si>
    <t>Province</t>
  </si>
  <si>
    <t>ในเขตเทศบาล</t>
  </si>
  <si>
    <t>นอกเขตเทศบาล</t>
  </si>
  <si>
    <t>รวม</t>
  </si>
  <si>
    <t>Municipal</t>
  </si>
  <si>
    <t xml:space="preserve">Non-municipal </t>
  </si>
  <si>
    <t>Total</t>
  </si>
  <si>
    <t xml:space="preserve"> area</t>
  </si>
  <si>
    <t>area</t>
  </si>
  <si>
    <t>รวมยอด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</si>
  <si>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</si>
  <si>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</si>
  <si>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</si>
  <si>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</si>
  <si>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</si>
  <si>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</si>
  <si>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</si>
  <si>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</si>
  <si>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</si>
  <si>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</si>
  <si>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</si>
  <si>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</si>
  <si>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</si>
  <si>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</si>
  <si>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</si>
  <si>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</si>
  <si>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บึงกาฬ</t>
  </si>
  <si>
    <t>-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</si>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</sst>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5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AngsanaUPC"/>
      <family val="1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3"/>
      <name val="AngsanaUPC"/>
      <family val="1"/>
    </font>
    <font>
      <b/>
      <sz val="13"/>
      <color indexed="8"/>
      <name val="AngsanaUPC"/>
      <family val="1"/>
    </font>
    <font>
      <sz val="13"/>
      <name val="AngsanaUPC"/>
      <family val="1"/>
    </font>
    <font>
      <sz val="11"/>
      <color indexed="8"/>
      <name val="Tahoma"/>
      <family val="2"/>
      <charset val="222"/>
    </font>
    <font>
      <sz val="13"/>
      <color indexed="8"/>
      <name val="AngsanaUPC"/>
      <family val="1"/>
    </font>
    <font>
      <sz val="12"/>
      <name val="AngsanaUPC"/>
      <family val="1"/>
    </font>
    <font>
      <sz val="14"/>
      <name val="CordiaUPC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3" fontId="13" fillId="0" borderId="0" applyFont="0" applyFill="0" applyBorder="0" applyAlignment="0" applyProtection="0"/>
    <xf numFmtId="0" fontId="1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87" fontId="7" fillId="0" borderId="6" xfId="1" applyNumberFormat="1" applyFont="1" applyBorder="1"/>
    <xf numFmtId="187" fontId="7" fillId="0" borderId="2" xfId="1" applyNumberFormat="1" applyFont="1" applyBorder="1"/>
    <xf numFmtId="187" fontId="7" fillId="0" borderId="0" xfId="1" applyNumberFormat="1" applyFont="1" applyBorder="1"/>
    <xf numFmtId="187" fontId="8" fillId="0" borderId="11" xfId="1" applyNumberFormat="1" applyFont="1" applyBorder="1"/>
    <xf numFmtId="0" fontId="7" fillId="0" borderId="10" xfId="0" applyFont="1" applyBorder="1"/>
    <xf numFmtId="187" fontId="8" fillId="0" borderId="9" xfId="1" applyNumberFormat="1" applyFont="1" applyBorder="1"/>
    <xf numFmtId="0" fontId="9" fillId="0" borderId="10" xfId="0" applyFont="1" applyBorder="1"/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2" quotePrefix="1" applyFont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2" xfId="0" applyFont="1" applyBorder="1"/>
    <xf numFmtId="187" fontId="9" fillId="0" borderId="6" xfId="1" applyNumberFormat="1" applyFont="1" applyBorder="1"/>
    <xf numFmtId="187" fontId="9" fillId="0" borderId="2" xfId="1" applyNumberFormat="1" applyFont="1" applyBorder="1"/>
    <xf numFmtId="187" fontId="9" fillId="0" borderId="0" xfId="1" applyNumberFormat="1" applyFont="1" applyBorder="1"/>
    <xf numFmtId="0" fontId="9" fillId="0" borderId="6" xfId="0" applyFont="1" applyBorder="1"/>
    <xf numFmtId="0" fontId="12" fillId="0" borderId="0" xfId="0" quotePrefix="1" applyFont="1" applyFill="1" applyBorder="1"/>
    <xf numFmtId="0" fontId="9" fillId="0" borderId="0" xfId="0" applyFont="1"/>
    <xf numFmtId="187" fontId="9" fillId="0" borderId="6" xfId="1" applyNumberFormat="1" applyFont="1" applyBorder="1" applyAlignment="1">
      <alignment horizontal="right"/>
    </xf>
    <xf numFmtId="187" fontId="9" fillId="0" borderId="2" xfId="1" applyNumberFormat="1" applyFont="1" applyBorder="1" applyAlignment="1">
      <alignment horizontal="right"/>
    </xf>
    <xf numFmtId="187" fontId="9" fillId="0" borderId="0" xfId="1" applyNumberFormat="1" applyFont="1" applyBorder="1" applyAlignment="1">
      <alignment horizontal="right"/>
    </xf>
    <xf numFmtId="0" fontId="12" fillId="0" borderId="0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8">
    <cellStyle name="Comma" xfId="1" builtinId="3"/>
    <cellStyle name="Comma 2" xfId="3"/>
    <cellStyle name="Normal" xfId="0" builtinId="0"/>
    <cellStyle name="Normal 2" xfId="4"/>
    <cellStyle name="Normal_ปริมาณขยะปี48-52" xfId="2"/>
    <cellStyle name="เครื่องหมายจุลภาค 2" xfId="5"/>
    <cellStyle name="เครื่องหมายจุลภาค 3" xfId="6"/>
    <cellStyle name="ปกติ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161925</xdr:colOff>
      <xdr:row>0</xdr:row>
      <xdr:rowOff>0</xdr:rowOff>
    </xdr:from>
    <xdr:to>
      <xdr:col>29</xdr:col>
      <xdr:colOff>142875</xdr:colOff>
      <xdr:row>33</xdr:row>
      <xdr:rowOff>66675</xdr:rowOff>
    </xdr:to>
    <xdr:grpSp>
      <xdr:nvGrpSpPr>
        <xdr:cNvPr id="2" name="Group 99"/>
        <xdr:cNvGrpSpPr>
          <a:grpSpLocks/>
        </xdr:cNvGrpSpPr>
      </xdr:nvGrpSpPr>
      <xdr:grpSpPr bwMode="auto">
        <a:xfrm>
          <a:off x="10172700" y="0"/>
          <a:ext cx="590550" cy="7267575"/>
          <a:chOff x="1004" y="0"/>
          <a:chExt cx="66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4" y="158"/>
            <a:ext cx="53" cy="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Natural Resources and Environment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658"/>
            <a:ext cx="6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215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29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Z33"/>
  <sheetViews>
    <sheetView showGridLines="0" tabSelected="1" zoomScaleNormal="100" workbookViewId="0">
      <selection activeCell="N14" sqref="N14:N15"/>
    </sheetView>
  </sheetViews>
  <sheetFormatPr defaultRowHeight="21"/>
  <cols>
    <col min="1" max="1" width="1.7109375" style="1" customWidth="1"/>
    <col min="2" max="2" width="2.42578125" style="1" customWidth="1"/>
    <col min="3" max="3" width="3.7109375" style="1" customWidth="1"/>
    <col min="4" max="4" width="4.5703125" style="56" customWidth="1"/>
    <col min="5" max="5" width="8.28515625" style="1" customWidth="1"/>
    <col min="6" max="6" width="8.42578125" style="1" customWidth="1"/>
    <col min="7" max="7" width="1" style="1" customWidth="1"/>
    <col min="8" max="8" width="11.28515625" style="1" customWidth="1"/>
    <col min="9" max="9" width="1" style="1" customWidth="1"/>
    <col min="10" max="10" width="11.28515625" style="1" customWidth="1"/>
    <col min="11" max="11" width="1.140625" style="1" customWidth="1"/>
    <col min="12" max="12" width="9.7109375" style="1" customWidth="1"/>
    <col min="13" max="13" width="1" style="1" customWidth="1"/>
    <col min="14" max="14" width="10.42578125" style="1" customWidth="1"/>
    <col min="15" max="15" width="1" style="1" customWidth="1"/>
    <col min="16" max="16" width="10.7109375" style="1" customWidth="1"/>
    <col min="17" max="17" width="1.42578125" style="1" customWidth="1"/>
    <col min="18" max="18" width="9.42578125" style="1" customWidth="1"/>
    <col min="19" max="19" width="0.7109375" style="1" customWidth="1"/>
    <col min="20" max="20" width="10.28515625" style="1" customWidth="1"/>
    <col min="21" max="21" width="1" style="1" customWidth="1"/>
    <col min="22" max="22" width="11.140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6.42578125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26">
      <c r="B1" s="2" t="s">
        <v>0</v>
      </c>
      <c r="C1" s="2"/>
      <c r="D1" s="3">
        <v>19.399999999999999</v>
      </c>
      <c r="E1" s="2" t="s">
        <v>1</v>
      </c>
    </row>
    <row r="2" spans="1:26" s="4" customFormat="1" ht="18.75">
      <c r="B2" s="5" t="s">
        <v>2</v>
      </c>
      <c r="C2" s="5"/>
      <c r="D2" s="6">
        <v>19.399999999999999</v>
      </c>
      <c r="E2" s="5" t="s">
        <v>3</v>
      </c>
    </row>
    <row r="3" spans="1:26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9" t="s">
        <v>4</v>
      </c>
      <c r="Y3" s="9"/>
      <c r="Z3" s="9"/>
    </row>
    <row r="4" spans="1:26" ht="3" customHeight="1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21" customHeight="1">
      <c r="A5" s="12" t="s">
        <v>5</v>
      </c>
      <c r="B5" s="12"/>
      <c r="C5" s="12"/>
      <c r="D5" s="12"/>
      <c r="E5" s="13"/>
      <c r="F5" s="14" t="s">
        <v>6</v>
      </c>
      <c r="G5" s="15"/>
      <c r="H5" s="15"/>
      <c r="I5" s="15"/>
      <c r="J5" s="15"/>
      <c r="K5" s="16"/>
      <c r="L5" s="14" t="s">
        <v>7</v>
      </c>
      <c r="M5" s="15"/>
      <c r="N5" s="15"/>
      <c r="O5" s="15"/>
      <c r="P5" s="15"/>
      <c r="Q5" s="16"/>
      <c r="R5" s="14" t="s">
        <v>8</v>
      </c>
      <c r="S5" s="15"/>
      <c r="T5" s="15"/>
      <c r="U5" s="15"/>
      <c r="V5" s="15"/>
      <c r="W5" s="16"/>
      <c r="X5" s="17" t="s">
        <v>9</v>
      </c>
      <c r="Y5" s="12"/>
      <c r="Z5" s="12"/>
    </row>
    <row r="6" spans="1:26" s="4" customFormat="1" ht="21" customHeight="1">
      <c r="A6" s="12"/>
      <c r="B6" s="12"/>
      <c r="C6" s="12"/>
      <c r="D6" s="12"/>
      <c r="E6" s="13"/>
      <c r="H6" s="17" t="s">
        <v>10</v>
      </c>
      <c r="I6" s="13"/>
      <c r="J6" s="17" t="s">
        <v>11</v>
      </c>
      <c r="K6" s="13"/>
      <c r="N6" s="17" t="s">
        <v>10</v>
      </c>
      <c r="O6" s="13"/>
      <c r="P6" s="17" t="s">
        <v>11</v>
      </c>
      <c r="Q6" s="13"/>
      <c r="T6" s="17" t="s">
        <v>10</v>
      </c>
      <c r="U6" s="13"/>
      <c r="V6" s="17" t="s">
        <v>11</v>
      </c>
      <c r="W6" s="13"/>
      <c r="X6" s="17"/>
      <c r="Y6" s="12"/>
      <c r="Z6" s="12"/>
    </row>
    <row r="7" spans="1:26" s="4" customFormat="1" ht="21" customHeight="1">
      <c r="A7" s="12"/>
      <c r="B7" s="12"/>
      <c r="C7" s="12"/>
      <c r="D7" s="12"/>
      <c r="E7" s="13"/>
      <c r="F7" s="18" t="s">
        <v>12</v>
      </c>
      <c r="G7" s="19"/>
      <c r="H7" s="17" t="s">
        <v>13</v>
      </c>
      <c r="I7" s="13"/>
      <c r="J7" s="17" t="s">
        <v>14</v>
      </c>
      <c r="K7" s="13"/>
      <c r="L7" s="18" t="s">
        <v>12</v>
      </c>
      <c r="M7" s="20"/>
      <c r="N7" s="17" t="s">
        <v>13</v>
      </c>
      <c r="O7" s="13"/>
      <c r="P7" s="17" t="s">
        <v>14</v>
      </c>
      <c r="Q7" s="13"/>
      <c r="R7" s="18" t="s">
        <v>12</v>
      </c>
      <c r="S7" s="20"/>
      <c r="T7" s="17" t="s">
        <v>13</v>
      </c>
      <c r="U7" s="13"/>
      <c r="V7" s="17" t="s">
        <v>14</v>
      </c>
      <c r="W7" s="13"/>
      <c r="X7" s="17"/>
      <c r="Y7" s="12"/>
      <c r="Z7" s="12"/>
    </row>
    <row r="8" spans="1:26" s="4" customFormat="1" ht="18.75" customHeight="1">
      <c r="A8" s="21"/>
      <c r="B8" s="21"/>
      <c r="C8" s="21"/>
      <c r="D8" s="21"/>
      <c r="E8" s="22"/>
      <c r="F8" s="23" t="s">
        <v>15</v>
      </c>
      <c r="G8" s="24"/>
      <c r="H8" s="25" t="s">
        <v>16</v>
      </c>
      <c r="I8" s="22"/>
      <c r="J8" s="25" t="s">
        <v>17</v>
      </c>
      <c r="K8" s="22"/>
      <c r="L8" s="23" t="s">
        <v>15</v>
      </c>
      <c r="M8" s="24"/>
      <c r="N8" s="25" t="s">
        <v>16</v>
      </c>
      <c r="O8" s="22"/>
      <c r="P8" s="25" t="s">
        <v>17</v>
      </c>
      <c r="Q8" s="22"/>
      <c r="R8" s="23" t="s">
        <v>15</v>
      </c>
      <c r="S8" s="24"/>
      <c r="T8" s="25" t="s">
        <v>16</v>
      </c>
      <c r="U8" s="22"/>
      <c r="V8" s="25" t="s">
        <v>17</v>
      </c>
      <c r="W8" s="22"/>
      <c r="X8" s="25"/>
      <c r="Y8" s="21"/>
      <c r="Z8" s="21"/>
    </row>
    <row r="9" spans="1:26" s="4" customFormat="1" ht="18" customHeight="1">
      <c r="A9" s="26" t="s">
        <v>18</v>
      </c>
      <c r="B9" s="26"/>
      <c r="C9" s="26"/>
      <c r="D9" s="26"/>
      <c r="E9" s="27"/>
      <c r="F9" s="28">
        <f>SUM(F10:F29)</f>
        <v>11428</v>
      </c>
      <c r="G9" s="29"/>
      <c r="H9" s="28">
        <f>SUM(H10:H29)</f>
        <v>4768</v>
      </c>
      <c r="I9" s="30"/>
      <c r="J9" s="28">
        <f>SUM(J10:J29)</f>
        <v>6660</v>
      </c>
      <c r="K9" s="29"/>
      <c r="L9" s="28">
        <f>SUM(L10:L29)</f>
        <v>11252</v>
      </c>
      <c r="M9" s="29"/>
      <c r="N9" s="28">
        <f>SUM(N10:N29)</f>
        <v>4745</v>
      </c>
      <c r="O9" s="30"/>
      <c r="P9" s="28">
        <f>SUM(P10:P29)</f>
        <v>6507</v>
      </c>
      <c r="Q9" s="29"/>
      <c r="R9" s="31">
        <v>10799.949999999999</v>
      </c>
      <c r="S9" s="32"/>
      <c r="T9" s="33">
        <v>5198.95</v>
      </c>
      <c r="U9" s="32"/>
      <c r="V9" s="33">
        <v>5601</v>
      </c>
      <c r="W9" s="34"/>
      <c r="X9" s="35" t="s">
        <v>15</v>
      </c>
      <c r="Y9" s="36"/>
      <c r="Z9" s="36"/>
    </row>
    <row r="10" spans="1:26" s="4" customFormat="1" ht="18" customHeight="1">
      <c r="B10" s="37" t="s">
        <v>19</v>
      </c>
      <c r="C10" s="38"/>
      <c r="D10" s="39"/>
      <c r="E10" s="40"/>
      <c r="F10" s="41">
        <f>SUM(H10,J10)</f>
        <v>1405</v>
      </c>
      <c r="G10" s="42"/>
      <c r="H10" s="41">
        <v>628</v>
      </c>
      <c r="I10" s="43"/>
      <c r="J10" s="41">
        <v>777</v>
      </c>
      <c r="K10" s="42"/>
      <c r="L10" s="41">
        <f>SUM(N10,P10)</f>
        <v>1374</v>
      </c>
      <c r="M10" s="42"/>
      <c r="N10" s="41">
        <v>630</v>
      </c>
      <c r="O10" s="43"/>
      <c r="P10" s="41">
        <v>744</v>
      </c>
      <c r="Q10" s="42"/>
      <c r="R10" s="41">
        <v>1398</v>
      </c>
      <c r="S10" s="40"/>
      <c r="T10" s="43">
        <v>678</v>
      </c>
      <c r="U10" s="40"/>
      <c r="V10" s="43">
        <v>720</v>
      </c>
      <c r="W10" s="40"/>
      <c r="X10" s="44"/>
      <c r="Y10" s="45" t="s">
        <v>20</v>
      </c>
      <c r="Z10" s="46"/>
    </row>
    <row r="11" spans="1:26" s="4" customFormat="1" ht="18" customHeight="1">
      <c r="B11" s="37" t="s">
        <v>21</v>
      </c>
      <c r="C11" s="38"/>
      <c r="D11" s="39"/>
      <c r="E11" s="40"/>
      <c r="F11" s="41">
        <f t="shared" ref="F11:F29" si="0">SUM(H11,J11)</f>
        <v>796</v>
      </c>
      <c r="G11" s="42"/>
      <c r="H11" s="41">
        <v>324</v>
      </c>
      <c r="I11" s="43"/>
      <c r="J11" s="41">
        <v>472</v>
      </c>
      <c r="K11" s="42"/>
      <c r="L11" s="41">
        <f t="shared" ref="L11:L29" si="1">SUM(N11,P11)</f>
        <v>783</v>
      </c>
      <c r="M11" s="42"/>
      <c r="N11" s="41">
        <v>310</v>
      </c>
      <c r="O11" s="43">
        <v>473</v>
      </c>
      <c r="P11" s="41">
        <v>473</v>
      </c>
      <c r="Q11" s="42"/>
      <c r="R11" s="41">
        <v>765</v>
      </c>
      <c r="S11" s="40"/>
      <c r="T11" s="43">
        <v>365</v>
      </c>
      <c r="U11" s="40"/>
      <c r="V11" s="43">
        <v>400</v>
      </c>
      <c r="W11" s="40"/>
      <c r="X11" s="44"/>
      <c r="Y11" s="45" t="s">
        <v>22</v>
      </c>
      <c r="Z11" s="46"/>
    </row>
    <row r="12" spans="1:26" s="4" customFormat="1" ht="18" customHeight="1">
      <c r="B12" s="37" t="s">
        <v>23</v>
      </c>
      <c r="C12" s="38"/>
      <c r="D12" s="39"/>
      <c r="E12" s="40"/>
      <c r="F12" s="41">
        <f t="shared" si="0"/>
        <v>670</v>
      </c>
      <c r="G12" s="42"/>
      <c r="H12" s="41">
        <v>139</v>
      </c>
      <c r="I12" s="43"/>
      <c r="J12" s="41">
        <v>531</v>
      </c>
      <c r="K12" s="42"/>
      <c r="L12" s="41">
        <f t="shared" si="1"/>
        <v>660</v>
      </c>
      <c r="M12" s="42"/>
      <c r="N12" s="41">
        <v>140</v>
      </c>
      <c r="O12" s="43"/>
      <c r="P12" s="41">
        <v>520</v>
      </c>
      <c r="Q12" s="42"/>
      <c r="R12" s="41">
        <v>615</v>
      </c>
      <c r="S12" s="40"/>
      <c r="T12" s="43">
        <v>145</v>
      </c>
      <c r="U12" s="40"/>
      <c r="V12" s="43">
        <v>470</v>
      </c>
      <c r="W12" s="40"/>
      <c r="X12" s="44"/>
      <c r="Y12" s="45" t="s">
        <v>24</v>
      </c>
      <c r="Z12" s="46"/>
    </row>
    <row r="13" spans="1:26" s="4" customFormat="1" ht="18" customHeight="1">
      <c r="B13" s="37" t="s">
        <v>25</v>
      </c>
      <c r="C13" s="38"/>
      <c r="D13" s="39"/>
      <c r="E13" s="46"/>
      <c r="F13" s="41">
        <f t="shared" si="0"/>
        <v>717</v>
      </c>
      <c r="G13" s="42"/>
      <c r="H13" s="41">
        <v>174</v>
      </c>
      <c r="I13" s="43"/>
      <c r="J13" s="41">
        <v>543</v>
      </c>
      <c r="K13" s="42"/>
      <c r="L13" s="41">
        <f t="shared" si="1"/>
        <v>695</v>
      </c>
      <c r="M13" s="42"/>
      <c r="N13" s="41">
        <v>175</v>
      </c>
      <c r="O13" s="43"/>
      <c r="P13" s="41">
        <v>520</v>
      </c>
      <c r="Q13" s="42"/>
      <c r="R13" s="41">
        <v>640</v>
      </c>
      <c r="S13" s="40"/>
      <c r="T13" s="43">
        <v>180</v>
      </c>
      <c r="U13" s="40"/>
      <c r="V13" s="43">
        <v>460</v>
      </c>
      <c r="W13" s="40"/>
      <c r="X13" s="44"/>
      <c r="Y13" s="45" t="s">
        <v>26</v>
      </c>
      <c r="Z13" s="46"/>
    </row>
    <row r="14" spans="1:26" s="4" customFormat="1" ht="18" customHeight="1">
      <c r="B14" s="37" t="s">
        <v>27</v>
      </c>
      <c r="C14" s="38"/>
      <c r="D14" s="39"/>
      <c r="E14" s="46"/>
      <c r="F14" s="41">
        <f t="shared" si="0"/>
        <v>935</v>
      </c>
      <c r="G14" s="42"/>
      <c r="H14" s="41">
        <v>342</v>
      </c>
      <c r="I14" s="43"/>
      <c r="J14" s="41">
        <v>593</v>
      </c>
      <c r="K14" s="42"/>
      <c r="L14" s="41">
        <f t="shared" si="1"/>
        <v>930</v>
      </c>
      <c r="M14" s="42"/>
      <c r="N14" s="41">
        <v>350</v>
      </c>
      <c r="O14" s="43"/>
      <c r="P14" s="41">
        <v>580</v>
      </c>
      <c r="Q14" s="42"/>
      <c r="R14" s="41">
        <v>846</v>
      </c>
      <c r="S14" s="40"/>
      <c r="T14" s="43">
        <v>328</v>
      </c>
      <c r="U14" s="40"/>
      <c r="V14" s="43">
        <v>518</v>
      </c>
      <c r="W14" s="40"/>
      <c r="X14" s="44"/>
      <c r="Y14" s="45" t="s">
        <v>28</v>
      </c>
      <c r="Z14" s="46"/>
    </row>
    <row r="15" spans="1:26" s="4" customFormat="1" ht="18" customHeight="1">
      <c r="B15" s="37" t="s">
        <v>29</v>
      </c>
      <c r="C15" s="38"/>
      <c r="D15" s="39"/>
      <c r="E15" s="46"/>
      <c r="F15" s="41">
        <f t="shared" si="0"/>
        <v>283</v>
      </c>
      <c r="G15" s="42"/>
      <c r="H15" s="41">
        <v>105</v>
      </c>
      <c r="I15" s="43"/>
      <c r="J15" s="41">
        <v>178</v>
      </c>
      <c r="K15" s="42"/>
      <c r="L15" s="41">
        <f t="shared" si="1"/>
        <v>278</v>
      </c>
      <c r="M15" s="42"/>
      <c r="N15" s="41">
        <v>108</v>
      </c>
      <c r="O15" s="43"/>
      <c r="P15" s="41">
        <v>170</v>
      </c>
      <c r="Q15" s="42"/>
      <c r="R15" s="41">
        <v>236.01</v>
      </c>
      <c r="S15" s="40"/>
      <c r="T15" s="43">
        <v>106.01</v>
      </c>
      <c r="U15" s="40"/>
      <c r="V15" s="43">
        <v>130</v>
      </c>
      <c r="W15" s="40"/>
      <c r="X15" s="44"/>
      <c r="Y15" s="45" t="s">
        <v>30</v>
      </c>
      <c r="Z15" s="46"/>
    </row>
    <row r="16" spans="1:26" s="4" customFormat="1" ht="18" customHeight="1">
      <c r="B16" s="37" t="s">
        <v>31</v>
      </c>
      <c r="C16" s="38"/>
      <c r="D16" s="39"/>
      <c r="E16" s="46"/>
      <c r="F16" s="41">
        <f t="shared" si="0"/>
        <v>587</v>
      </c>
      <c r="G16" s="42"/>
      <c r="H16" s="41">
        <v>187</v>
      </c>
      <c r="I16" s="43"/>
      <c r="J16" s="41">
        <v>400</v>
      </c>
      <c r="K16" s="42"/>
      <c r="L16" s="41">
        <f t="shared" si="1"/>
        <v>582</v>
      </c>
      <c r="M16" s="42"/>
      <c r="N16" s="41">
        <v>190</v>
      </c>
      <c r="O16" s="43"/>
      <c r="P16" s="41">
        <v>392</v>
      </c>
      <c r="Q16" s="42"/>
      <c r="R16" s="41">
        <v>562</v>
      </c>
      <c r="S16" s="40"/>
      <c r="T16" s="43">
        <v>222</v>
      </c>
      <c r="U16" s="40"/>
      <c r="V16" s="43">
        <v>340</v>
      </c>
      <c r="W16" s="40"/>
      <c r="X16" s="44"/>
      <c r="Y16" s="45" t="s">
        <v>32</v>
      </c>
      <c r="Z16" s="46"/>
    </row>
    <row r="17" spans="1:26" s="4" customFormat="1" ht="18" customHeight="1">
      <c r="B17" s="37" t="s">
        <v>33</v>
      </c>
      <c r="C17" s="38"/>
      <c r="D17" s="39"/>
      <c r="E17" s="46"/>
      <c r="F17" s="41">
        <f t="shared" si="0"/>
        <v>184</v>
      </c>
      <c r="G17" s="42"/>
      <c r="H17" s="41">
        <v>78</v>
      </c>
      <c r="I17" s="43"/>
      <c r="J17" s="41">
        <v>106</v>
      </c>
      <c r="K17" s="42"/>
      <c r="L17" s="41">
        <f t="shared" si="1"/>
        <v>182</v>
      </c>
      <c r="M17" s="42"/>
      <c r="N17" s="41">
        <v>75</v>
      </c>
      <c r="O17" s="43"/>
      <c r="P17" s="41">
        <v>107</v>
      </c>
      <c r="Q17" s="42"/>
      <c r="R17" s="41">
        <v>180</v>
      </c>
      <c r="S17" s="40"/>
      <c r="T17" s="43">
        <v>85</v>
      </c>
      <c r="U17" s="40"/>
      <c r="V17" s="43">
        <v>95</v>
      </c>
      <c r="W17" s="40"/>
      <c r="X17" s="44"/>
      <c r="Y17" s="45" t="s">
        <v>34</v>
      </c>
      <c r="Z17" s="46"/>
    </row>
    <row r="18" spans="1:26" s="4" customFormat="1" ht="18" customHeight="1">
      <c r="B18" s="37" t="s">
        <v>35</v>
      </c>
      <c r="C18" s="38"/>
      <c r="D18" s="39"/>
      <c r="E18" s="46"/>
      <c r="F18" s="47" t="s">
        <v>36</v>
      </c>
      <c r="G18" s="48"/>
      <c r="H18" s="47" t="s">
        <v>36</v>
      </c>
      <c r="I18" s="49"/>
      <c r="J18" s="47" t="s">
        <v>36</v>
      </c>
      <c r="K18" s="42"/>
      <c r="L18" s="41">
        <f t="shared" si="1"/>
        <v>156</v>
      </c>
      <c r="M18" s="42"/>
      <c r="N18" s="41">
        <v>52</v>
      </c>
      <c r="O18" s="43"/>
      <c r="P18" s="41">
        <v>104</v>
      </c>
      <c r="Q18" s="42"/>
      <c r="R18" s="41">
        <v>158</v>
      </c>
      <c r="S18" s="40"/>
      <c r="T18" s="43">
        <v>63</v>
      </c>
      <c r="U18" s="40"/>
      <c r="V18" s="43">
        <v>95</v>
      </c>
      <c r="W18" s="40"/>
      <c r="X18" s="44"/>
      <c r="Y18" s="50" t="s">
        <v>37</v>
      </c>
      <c r="Z18" s="46"/>
    </row>
    <row r="19" spans="1:26" s="4" customFormat="1" ht="18" customHeight="1">
      <c r="B19" s="37" t="s">
        <v>38</v>
      </c>
      <c r="C19" s="38"/>
      <c r="D19" s="39"/>
      <c r="E19" s="46"/>
      <c r="F19" s="41">
        <f t="shared" si="0"/>
        <v>272</v>
      </c>
      <c r="G19" s="42"/>
      <c r="H19" s="41">
        <v>137</v>
      </c>
      <c r="I19" s="43"/>
      <c r="J19" s="41">
        <v>135</v>
      </c>
      <c r="K19" s="42"/>
      <c r="L19" s="41">
        <f t="shared" si="1"/>
        <v>269</v>
      </c>
      <c r="M19" s="42"/>
      <c r="N19" s="41">
        <v>137</v>
      </c>
      <c r="O19" s="43"/>
      <c r="P19" s="41">
        <v>132</v>
      </c>
      <c r="Q19" s="42"/>
      <c r="R19" s="41">
        <v>243</v>
      </c>
      <c r="S19" s="40"/>
      <c r="T19" s="43">
        <v>136</v>
      </c>
      <c r="U19" s="40"/>
      <c r="V19" s="43">
        <v>107</v>
      </c>
      <c r="W19" s="40"/>
      <c r="X19" s="44"/>
      <c r="Y19" s="45" t="s">
        <v>39</v>
      </c>
      <c r="Z19" s="46"/>
    </row>
    <row r="20" spans="1:26" s="4" customFormat="1" ht="18" customHeight="1">
      <c r="B20" s="37" t="s">
        <v>40</v>
      </c>
      <c r="C20" s="38"/>
      <c r="D20" s="39"/>
      <c r="E20" s="46"/>
      <c r="F20" s="41">
        <f t="shared" si="0"/>
        <v>1040</v>
      </c>
      <c r="G20" s="42"/>
      <c r="H20" s="41">
        <v>570</v>
      </c>
      <c r="I20" s="43"/>
      <c r="J20" s="41">
        <v>470</v>
      </c>
      <c r="K20" s="42"/>
      <c r="L20" s="41">
        <f t="shared" si="1"/>
        <v>1010</v>
      </c>
      <c r="M20" s="42"/>
      <c r="N20" s="41">
        <v>590</v>
      </c>
      <c r="O20" s="43"/>
      <c r="P20" s="41">
        <v>420</v>
      </c>
      <c r="Q20" s="42"/>
      <c r="R20" s="41">
        <v>1187</v>
      </c>
      <c r="S20" s="40"/>
      <c r="T20" s="43">
        <v>812</v>
      </c>
      <c r="U20" s="40"/>
      <c r="V20" s="43">
        <v>375</v>
      </c>
      <c r="W20" s="40"/>
      <c r="X20" s="44"/>
      <c r="Y20" s="45" t="s">
        <v>41</v>
      </c>
      <c r="Z20" s="46"/>
    </row>
    <row r="21" spans="1:26" s="4" customFormat="1" ht="18" customHeight="1">
      <c r="B21" s="37" t="s">
        <v>42</v>
      </c>
      <c r="C21" s="38"/>
      <c r="D21" s="39"/>
      <c r="E21" s="46"/>
      <c r="F21" s="41">
        <f t="shared" si="0"/>
        <v>904</v>
      </c>
      <c r="G21" s="42"/>
      <c r="H21" s="41">
        <v>472</v>
      </c>
      <c r="I21" s="43"/>
      <c r="J21" s="41">
        <v>432</v>
      </c>
      <c r="K21" s="42"/>
      <c r="L21" s="41">
        <f t="shared" si="1"/>
        <v>901</v>
      </c>
      <c r="M21" s="42"/>
      <c r="N21" s="41">
        <v>475</v>
      </c>
      <c r="O21" s="43"/>
      <c r="P21" s="41">
        <v>426</v>
      </c>
      <c r="Q21" s="42"/>
      <c r="R21" s="41">
        <v>805</v>
      </c>
      <c r="S21" s="40"/>
      <c r="T21" s="43">
        <v>480</v>
      </c>
      <c r="U21" s="40"/>
      <c r="V21" s="43">
        <v>325</v>
      </c>
      <c r="W21" s="40"/>
      <c r="X21" s="44"/>
      <c r="Y21" s="45" t="s">
        <v>43</v>
      </c>
      <c r="Z21" s="46"/>
    </row>
    <row r="22" spans="1:26" s="4" customFormat="1" ht="18" customHeight="1">
      <c r="B22" s="37" t="s">
        <v>44</v>
      </c>
      <c r="C22" s="38"/>
      <c r="D22" s="39"/>
      <c r="E22" s="46"/>
      <c r="F22" s="41">
        <f t="shared" si="0"/>
        <v>327</v>
      </c>
      <c r="G22" s="42"/>
      <c r="H22" s="41">
        <v>147</v>
      </c>
      <c r="I22" s="43"/>
      <c r="J22" s="41">
        <v>180</v>
      </c>
      <c r="K22" s="42"/>
      <c r="L22" s="41">
        <f t="shared" si="1"/>
        <v>329</v>
      </c>
      <c r="M22" s="42"/>
      <c r="N22" s="41">
        <v>159</v>
      </c>
      <c r="O22" s="43"/>
      <c r="P22" s="41">
        <v>170</v>
      </c>
      <c r="Q22" s="42"/>
      <c r="R22" s="41">
        <v>320</v>
      </c>
      <c r="S22" s="40"/>
      <c r="T22" s="43">
        <v>180</v>
      </c>
      <c r="U22" s="40"/>
      <c r="V22" s="43">
        <v>140</v>
      </c>
      <c r="W22" s="40"/>
      <c r="X22" s="44"/>
      <c r="Y22" s="45" t="s">
        <v>45</v>
      </c>
      <c r="Z22" s="46"/>
    </row>
    <row r="23" spans="1:26" s="4" customFormat="1" ht="18" customHeight="1">
      <c r="B23" s="37" t="s">
        <v>46</v>
      </c>
      <c r="C23" s="38"/>
      <c r="D23" s="39"/>
      <c r="E23" s="46"/>
      <c r="F23" s="41">
        <f t="shared" si="0"/>
        <v>485</v>
      </c>
      <c r="G23" s="42"/>
      <c r="H23" s="41">
        <v>206</v>
      </c>
      <c r="I23" s="43"/>
      <c r="J23" s="41">
        <v>279</v>
      </c>
      <c r="K23" s="42"/>
      <c r="L23" s="41">
        <f t="shared" si="1"/>
        <v>337</v>
      </c>
      <c r="M23" s="42"/>
      <c r="N23" s="41">
        <v>110</v>
      </c>
      <c r="O23" s="43"/>
      <c r="P23" s="41">
        <v>227</v>
      </c>
      <c r="Q23" s="42"/>
      <c r="R23" s="41">
        <v>255</v>
      </c>
      <c r="S23" s="40"/>
      <c r="T23" s="43">
        <v>125</v>
      </c>
      <c r="U23" s="40"/>
      <c r="V23" s="43">
        <v>130</v>
      </c>
      <c r="W23" s="40"/>
      <c r="X23" s="44"/>
      <c r="Y23" s="45" t="s">
        <v>47</v>
      </c>
      <c r="Z23" s="46"/>
    </row>
    <row r="24" spans="1:26" s="4" customFormat="1" ht="18" customHeight="1">
      <c r="B24" s="37" t="s">
        <v>48</v>
      </c>
      <c r="C24" s="39"/>
      <c r="D24" s="38"/>
      <c r="E24" s="40"/>
      <c r="F24" s="41">
        <f t="shared" si="0"/>
        <v>465</v>
      </c>
      <c r="G24" s="42"/>
      <c r="H24" s="41">
        <v>125</v>
      </c>
      <c r="I24" s="43"/>
      <c r="J24" s="41">
        <v>340</v>
      </c>
      <c r="K24" s="42"/>
      <c r="L24" s="41">
        <f t="shared" si="1"/>
        <v>458</v>
      </c>
      <c r="M24" s="42"/>
      <c r="N24" s="41">
        <v>124</v>
      </c>
      <c r="O24" s="43"/>
      <c r="P24" s="41">
        <v>334</v>
      </c>
      <c r="Q24" s="42"/>
      <c r="R24" s="41">
        <v>390</v>
      </c>
      <c r="S24" s="40"/>
      <c r="T24" s="43">
        <v>115</v>
      </c>
      <c r="U24" s="40"/>
      <c r="V24" s="43">
        <v>275</v>
      </c>
      <c r="W24" s="40"/>
      <c r="X24" s="44"/>
      <c r="Y24" s="45" t="s">
        <v>49</v>
      </c>
      <c r="Z24" s="46"/>
    </row>
    <row r="25" spans="1:26" s="4" customFormat="1" ht="18" customHeight="1">
      <c r="B25" s="37" t="s">
        <v>50</v>
      </c>
      <c r="C25" s="39"/>
      <c r="D25" s="38"/>
      <c r="E25" s="40"/>
      <c r="F25" s="41">
        <f t="shared" si="0"/>
        <v>703</v>
      </c>
      <c r="G25" s="42"/>
      <c r="H25" s="41">
        <v>312</v>
      </c>
      <c r="I25" s="43"/>
      <c r="J25" s="41">
        <v>391</v>
      </c>
      <c r="K25" s="43"/>
      <c r="L25" s="41">
        <f t="shared" si="1"/>
        <v>685</v>
      </c>
      <c r="M25" s="42"/>
      <c r="N25" s="41">
        <v>315</v>
      </c>
      <c r="O25" s="43"/>
      <c r="P25" s="41">
        <v>370</v>
      </c>
      <c r="Q25" s="43"/>
      <c r="R25" s="41">
        <v>623</v>
      </c>
      <c r="S25" s="40"/>
      <c r="T25" s="43">
        <v>303</v>
      </c>
      <c r="U25" s="40"/>
      <c r="V25" s="43">
        <v>320</v>
      </c>
      <c r="W25" s="40"/>
      <c r="X25" s="44"/>
      <c r="Y25" s="45" t="s">
        <v>51</v>
      </c>
      <c r="Z25" s="46"/>
    </row>
    <row r="26" spans="1:26" s="4" customFormat="1" ht="18" customHeight="1">
      <c r="B26" s="37" t="s">
        <v>52</v>
      </c>
      <c r="C26" s="39"/>
      <c r="D26" s="38"/>
      <c r="E26" s="40"/>
      <c r="F26" s="41">
        <f t="shared" si="0"/>
        <v>555</v>
      </c>
      <c r="G26" s="42"/>
      <c r="H26" s="41">
        <v>348</v>
      </c>
      <c r="I26" s="43"/>
      <c r="J26" s="41">
        <v>207</v>
      </c>
      <c r="K26" s="43"/>
      <c r="L26" s="41">
        <f t="shared" si="1"/>
        <v>543</v>
      </c>
      <c r="M26" s="42"/>
      <c r="N26" s="41">
        <v>340</v>
      </c>
      <c r="O26" s="43"/>
      <c r="P26" s="41">
        <v>203</v>
      </c>
      <c r="Q26" s="43"/>
      <c r="R26" s="41">
        <v>565</v>
      </c>
      <c r="S26" s="40"/>
      <c r="T26" s="43">
        <v>385</v>
      </c>
      <c r="U26" s="40"/>
      <c r="V26" s="43">
        <v>180</v>
      </c>
      <c r="W26" s="40"/>
      <c r="X26" s="44"/>
      <c r="Y26" s="45" t="s">
        <v>53</v>
      </c>
      <c r="Z26" s="46"/>
    </row>
    <row r="27" spans="1:26" s="4" customFormat="1" ht="18" customHeight="1">
      <c r="B27" s="37" t="s">
        <v>54</v>
      </c>
      <c r="C27" s="39"/>
      <c r="D27" s="38"/>
      <c r="E27" s="40"/>
      <c r="F27" s="41">
        <f t="shared" si="0"/>
        <v>573</v>
      </c>
      <c r="G27" s="42"/>
      <c r="H27" s="41">
        <v>258</v>
      </c>
      <c r="I27" s="43"/>
      <c r="J27" s="41">
        <v>315</v>
      </c>
      <c r="K27" s="43"/>
      <c r="L27" s="41">
        <f t="shared" si="1"/>
        <v>570</v>
      </c>
      <c r="M27" s="42"/>
      <c r="N27" s="41">
        <v>260</v>
      </c>
      <c r="O27" s="43"/>
      <c r="P27" s="41">
        <v>310</v>
      </c>
      <c r="Q27" s="43"/>
      <c r="R27" s="41">
        <v>526</v>
      </c>
      <c r="S27" s="40"/>
      <c r="T27" s="43">
        <v>276</v>
      </c>
      <c r="U27" s="40"/>
      <c r="V27" s="43">
        <v>250</v>
      </c>
      <c r="W27" s="40"/>
      <c r="X27" s="44"/>
      <c r="Y27" s="45" t="s">
        <v>55</v>
      </c>
      <c r="Z27" s="46"/>
    </row>
    <row r="28" spans="1:26" s="4" customFormat="1" ht="18" customHeight="1">
      <c r="B28" s="37" t="s">
        <v>56</v>
      </c>
      <c r="C28" s="39"/>
      <c r="D28" s="38"/>
      <c r="E28" s="40"/>
      <c r="F28" s="41">
        <f t="shared" si="0"/>
        <v>336</v>
      </c>
      <c r="G28" s="42"/>
      <c r="H28" s="41">
        <v>98</v>
      </c>
      <c r="I28" s="43"/>
      <c r="J28" s="41">
        <v>238</v>
      </c>
      <c r="K28" s="43"/>
      <c r="L28" s="41">
        <f t="shared" si="1"/>
        <v>328</v>
      </c>
      <c r="M28" s="42"/>
      <c r="N28" s="41">
        <v>95</v>
      </c>
      <c r="O28" s="43"/>
      <c r="P28" s="41">
        <v>233</v>
      </c>
      <c r="Q28" s="43"/>
      <c r="R28" s="41">
        <v>313.20999999999998</v>
      </c>
      <c r="S28" s="40"/>
      <c r="T28" s="43">
        <v>106.21</v>
      </c>
      <c r="U28" s="40"/>
      <c r="V28" s="43">
        <v>207</v>
      </c>
      <c r="W28" s="40"/>
      <c r="X28" s="44"/>
      <c r="Y28" s="45" t="s">
        <v>57</v>
      </c>
      <c r="Z28" s="46"/>
    </row>
    <row r="29" spans="1:26" s="4" customFormat="1" ht="18" customHeight="1">
      <c r="B29" s="37" t="s">
        <v>58</v>
      </c>
      <c r="C29" s="39"/>
      <c r="D29" s="38"/>
      <c r="E29" s="40"/>
      <c r="F29" s="41">
        <f t="shared" si="0"/>
        <v>191</v>
      </c>
      <c r="G29" s="42"/>
      <c r="H29" s="41">
        <v>118</v>
      </c>
      <c r="I29" s="43"/>
      <c r="J29" s="41">
        <v>73</v>
      </c>
      <c r="K29" s="43"/>
      <c r="L29" s="41">
        <f t="shared" si="1"/>
        <v>182</v>
      </c>
      <c r="M29" s="42"/>
      <c r="N29" s="41">
        <v>110</v>
      </c>
      <c r="O29" s="43"/>
      <c r="P29" s="41">
        <v>72</v>
      </c>
      <c r="Q29" s="43"/>
      <c r="R29" s="41">
        <v>172.73</v>
      </c>
      <c r="S29" s="40"/>
      <c r="T29" s="43">
        <v>108.73</v>
      </c>
      <c r="U29" s="40"/>
      <c r="V29" s="43">
        <v>64</v>
      </c>
      <c r="W29" s="40"/>
      <c r="X29" s="44"/>
      <c r="Y29" s="45" t="s">
        <v>59</v>
      </c>
      <c r="Z29" s="46"/>
    </row>
    <row r="30" spans="1:26" s="4" customFormat="1" ht="3" customHeight="1">
      <c r="A30" s="51"/>
      <c r="B30" s="51"/>
      <c r="C30" s="51"/>
      <c r="D30" s="52"/>
      <c r="E30" s="53"/>
      <c r="F30" s="54"/>
      <c r="G30" s="53"/>
      <c r="H30" s="54"/>
      <c r="I30" s="51"/>
      <c r="J30" s="54"/>
      <c r="K30" s="51"/>
      <c r="L30" s="54"/>
      <c r="M30" s="53"/>
      <c r="N30" s="54"/>
      <c r="O30" s="51"/>
      <c r="P30" s="54"/>
      <c r="Q30" s="51"/>
      <c r="R30" s="54"/>
      <c r="S30" s="53"/>
      <c r="T30" s="51"/>
      <c r="U30" s="53"/>
      <c r="V30" s="51"/>
      <c r="W30" s="53"/>
      <c r="X30" s="54"/>
      <c r="Y30" s="51"/>
      <c r="Z30" s="51"/>
    </row>
    <row r="31" spans="1:26" s="4" customFormat="1" ht="3" customHeight="1">
      <c r="D31" s="55"/>
    </row>
    <row r="32" spans="1:26" s="4" customFormat="1" ht="18.75">
      <c r="B32" s="4" t="s">
        <v>60</v>
      </c>
      <c r="D32" s="4" t="s">
        <v>61</v>
      </c>
    </row>
    <row r="33" spans="2:4" s="4" customFormat="1" ht="18.75">
      <c r="B33" s="4" t="s">
        <v>62</v>
      </c>
      <c r="D33" s="4" t="s">
        <v>63</v>
      </c>
    </row>
  </sheetData>
  <mergeCells count="25">
    <mergeCell ref="A9:E9"/>
    <mergeCell ref="X9:Z9"/>
    <mergeCell ref="H8:I8"/>
    <mergeCell ref="J8:K8"/>
    <mergeCell ref="N8:O8"/>
    <mergeCell ref="P8:Q8"/>
    <mergeCell ref="T8:U8"/>
    <mergeCell ref="V8:W8"/>
    <mergeCell ref="V6:W6"/>
    <mergeCell ref="H7:I7"/>
    <mergeCell ref="J7:K7"/>
    <mergeCell ref="N7:O7"/>
    <mergeCell ref="P7:Q7"/>
    <mergeCell ref="T7:U7"/>
    <mergeCell ref="V7:W7"/>
    <mergeCell ref="A5:E8"/>
    <mergeCell ref="F5:K5"/>
    <mergeCell ref="L5:Q5"/>
    <mergeCell ref="R5:W5"/>
    <mergeCell ref="X5:Z8"/>
    <mergeCell ref="H6:I6"/>
    <mergeCell ref="J6:K6"/>
    <mergeCell ref="N6:O6"/>
    <mergeCell ref="P6:Q6"/>
    <mergeCell ref="T6:U6"/>
  </mergeCells>
  <pageMargins left="0.55118110236220474" right="0.35433070866141736" top="1.01" bottom="0.34" header="0.51181102362204722" footer="0.22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2014-04-08T03:29:33Z</dcterms:created>
  <dcterms:modified xsi:type="dcterms:W3CDTF">2014-04-08T03:29:36Z</dcterms:modified>
</cp:coreProperties>
</file>