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6.4น.159" sheetId="1" r:id="rId1"/>
  </sheets>
  <definedNames>
    <definedName name="_xlnm.Print_Area" localSheetId="0">'T-16.4น.159'!$A$1:$N$29</definedName>
  </definedNames>
  <calcPr calcId="145621"/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<sst xmlns="http://schemas.openxmlformats.org/spreadsheetml/2006/main" count="52" uniqueCount="50">
  <si>
    <t xml:space="preserve">ตาราง   </t>
  </si>
  <si>
    <t>Table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</si>
  <si>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</si>
  <si>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</si>
  <si>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</si>
  <si>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</si>
  <si>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</si>
  <si>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</si>
  <si>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</si>
  <si>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</si>
  <si>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</si>
  <si>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</si>
  <si>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</si>
  <si>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</si>
  <si>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</si>
  <si>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Value added tax</t>
  </si>
  <si>
    <t>Specific duties</t>
  </si>
  <si>
    <t>Stamp duties</t>
  </si>
  <si>
    <t>Others</t>
  </si>
  <si>
    <t>รวมยอด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</si>
  <si>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</si>
  <si>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</si>
  <si>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</si>
  <si>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</si>
  <si>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</si>
  <si>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</si>
  <si>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</si>
  <si>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</si>
  <si>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</si>
  <si>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</si>
  <si>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</si>
  <si>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</si>
  <si>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</si>
  <si>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</si>
  <si>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</si>
  <si>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</si>
  <si>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</si>
  <si>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</si>
  <si>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</si>
  <si>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</si>
  <si>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</si>
  <si>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</si>
  <si>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>หน่วยงานอื่นจัดเก็บ</t>
  </si>
  <si>
    <t>-</t>
  </si>
  <si>
    <t xml:space="preserve">   Other institute stores</t>
  </si>
  <si>
    <t xml:space="preserve">       ที่มา:  สำนักงานสรรพากรพื้นที่จังหวัดเพชรบูรณ์</t>
  </si>
  <si>
    <t xml:space="preserve">  Source:  Phetchabun Provincial Revenue Office</t>
  </si>
  <si>
    <t>รายได้จากการจัดเก็บเงินภาษีของกรมสรรพากร จำแนกตามประเภทภาษี เป็นรายอำเภอ พ.ศ. 2556 :จังหวัดเพชรบูรณ์</t>
  </si>
  <si>
    <t>Revenue Tax by Type of Taxes and District: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</si>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</sst>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3" fillId="0" borderId="7" xfId="0" applyFont="1" applyBorder="1"/>
    <xf numFmtId="0" fontId="3" fillId="0" borderId="0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2" fillId="0" borderId="9" xfId="0" applyNumberFormat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8" xfId="0" applyFont="1" applyBorder="1"/>
    <xf numFmtId="0" fontId="2" fillId="0" borderId="8" xfId="0" applyFont="1" applyBorder="1" applyAlignment="1">
      <alignment horizontal="center"/>
    </xf>
    <xf numFmtId="4" fontId="4" fillId="0" borderId="9" xfId="0" applyNumberFormat="1" applyFont="1" applyBorder="1"/>
    <xf numFmtId="0" fontId="4" fillId="0" borderId="10" xfId="0" applyFont="1" applyBorder="1" applyAlignment="1">
      <alignment horizontal="left" indent="1"/>
    </xf>
    <xf numFmtId="4" fontId="4" fillId="0" borderId="9" xfId="0" applyNumberFormat="1" applyFont="1" applyBorder="1" applyAlignment="1">
      <alignment horizontal="right"/>
    </xf>
    <xf numFmtId="2" fontId="3" fillId="0" borderId="0" xfId="0" applyNumberFormat="1" applyFont="1"/>
    <xf numFmtId="43" fontId="4" fillId="0" borderId="8" xfId="0" applyNumberFormat="1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1352550</xdr:colOff>
      <xdr:row>0</xdr:row>
      <xdr:rowOff>114300</xdr:rowOff>
    </xdr:from>
    <xdr:to>
      <xdr:col>14</xdr:col>
      <xdr:colOff>95250</xdr:colOff>
      <xdr:row>28</xdr:row>
      <xdr:rowOff>133350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515475" y="114300"/>
          <a:ext cx="561975" cy="7058025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9"/>
  <sheetViews>
    <sheetView showGridLines="0" tabSelected="1" topLeftCell="A13" workbookViewId="0">
      <selection activeCell="B26" sqref="B26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4.7109375" style="6" customWidth="1"/>
    <col min="6" max="6" width="16.5703125" style="6" customWidth="1"/>
    <col min="7" max="7" width="17.7109375" style="6" customWidth="1"/>
    <col min="8" max="11" width="13.85546875" style="6" customWidth="1"/>
    <col min="12" max="12" width="20.42578125" style="6" customWidth="1"/>
    <col min="13" max="13" width="2.28515625" style="6" customWidth="1"/>
    <col min="14" max="14" width="4.5703125" style="6" customWidth="1"/>
    <col min="15" max="16384" width="9.140625" style="6"/>
  </cols>
  <sheetData>
    <row r="1" spans="1:13" s="1" customFormat="1" x14ac:dyDescent="0.5">
      <c r="B1" s="2" t="s">
        <v>0</v>
      </c>
      <c r="C1" s="3">
        <v>16.399999999999999</v>
      </c>
      <c r="D1" s="2" t="s">
        <v>47</v>
      </c>
    </row>
    <row r="2" spans="1:13" s="4" customFormat="1" x14ac:dyDescent="0.5">
      <c r="B2" s="1" t="s">
        <v>1</v>
      </c>
      <c r="C2" s="3">
        <v>16.399999999999999</v>
      </c>
      <c r="D2" s="5" t="s">
        <v>48</v>
      </c>
    </row>
    <row r="3" spans="1:13" ht="6" customHeight="1" x14ac:dyDescent="0.5"/>
    <row r="4" spans="1:13" ht="25.5" customHeight="1" x14ac:dyDescent="0.5">
      <c r="A4" s="7"/>
      <c r="B4" s="7"/>
      <c r="C4" s="7"/>
      <c r="D4" s="8"/>
      <c r="E4" s="9"/>
      <c r="F4" s="41" t="s">
        <v>2</v>
      </c>
      <c r="G4" s="42"/>
      <c r="H4" s="42"/>
      <c r="I4" s="42"/>
      <c r="J4" s="42"/>
      <c r="K4" s="43"/>
      <c r="L4" s="10"/>
      <c r="M4" s="11"/>
    </row>
    <row r="5" spans="1:13" s="15" customFormat="1" ht="25.5" customHeight="1" x14ac:dyDescent="0.45">
      <c r="A5" s="44" t="s">
        <v>3</v>
      </c>
      <c r="B5" s="44"/>
      <c r="C5" s="44"/>
      <c r="D5" s="45"/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3" t="s">
        <v>10</v>
      </c>
      <c r="L5" s="13" t="s">
        <v>11</v>
      </c>
      <c r="M5" s="14"/>
    </row>
    <row r="6" spans="1:13" s="15" customFormat="1" ht="25.5" customHeight="1" x14ac:dyDescent="0.45">
      <c r="A6" s="16"/>
      <c r="B6" s="16"/>
      <c r="C6" s="16"/>
      <c r="D6" s="17"/>
      <c r="E6" s="18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19" t="s">
        <v>17</v>
      </c>
      <c r="K6" s="20" t="s">
        <v>18</v>
      </c>
      <c r="L6" s="21"/>
    </row>
    <row r="7" spans="1:13" s="15" customFormat="1" ht="3.75" customHeight="1" x14ac:dyDescent="0.45">
      <c r="A7" s="22"/>
      <c r="B7" s="22"/>
      <c r="C7" s="22"/>
      <c r="D7" s="23"/>
      <c r="E7" s="24"/>
      <c r="F7" s="12"/>
      <c r="G7" s="12"/>
      <c r="H7" s="12"/>
      <c r="I7" s="12"/>
      <c r="J7" s="12"/>
      <c r="K7" s="25"/>
      <c r="L7" s="14"/>
    </row>
    <row r="8" spans="1:13" ht="27" customHeight="1" x14ac:dyDescent="0.5">
      <c r="A8" s="46" t="s">
        <v>19</v>
      </c>
      <c r="B8" s="46"/>
      <c r="C8" s="46"/>
      <c r="D8" s="47"/>
      <c r="E8" s="26">
        <f t="shared" ref="E8:J8" si="0">E9+E10+E11+E12+E13+E14+E15+E16+E17+E18+E19+E20</f>
        <v>1247310511.0700002</v>
      </c>
      <c r="F8" s="26">
        <f t="shared" si="0"/>
        <v>507555452.45000005</v>
      </c>
      <c r="G8" s="26">
        <f t="shared" si="0"/>
        <v>185561262.47999999</v>
      </c>
      <c r="H8" s="26">
        <f>H9+H10+H11+H12+H13+H14+H15+H16+H17+H18+H19</f>
        <v>369459026.45000005</v>
      </c>
      <c r="I8" s="26">
        <f t="shared" si="0"/>
        <v>120010754.47</v>
      </c>
      <c r="J8" s="26">
        <f t="shared" si="0"/>
        <v>63293934.719999999</v>
      </c>
      <c r="K8" s="26">
        <f>K9+K10+K11+K12+K13+K14+K15+K16+K17+K18+K19</f>
        <v>1430080.5</v>
      </c>
      <c r="L8" s="27" t="s">
        <v>12</v>
      </c>
    </row>
    <row r="9" spans="1:13" x14ac:dyDescent="0.5">
      <c r="A9" s="28"/>
      <c r="B9" s="29" t="s">
        <v>20</v>
      </c>
      <c r="C9" s="27"/>
      <c r="D9" s="30"/>
      <c r="E9" s="31">
        <v>424742409.66000003</v>
      </c>
      <c r="F9" s="31">
        <v>99969584.040000007</v>
      </c>
      <c r="G9" s="31">
        <v>74296413.709999993</v>
      </c>
      <c r="H9" s="31">
        <v>225133115.84999999</v>
      </c>
      <c r="I9" s="31">
        <v>18938481.829999998</v>
      </c>
      <c r="J9" s="31">
        <v>5917414.2300000004</v>
      </c>
      <c r="K9" s="31">
        <v>487400</v>
      </c>
      <c r="L9" s="32" t="s">
        <v>21</v>
      </c>
    </row>
    <row r="10" spans="1:13" x14ac:dyDescent="0.5">
      <c r="A10" s="28"/>
      <c r="B10" s="14" t="s">
        <v>22</v>
      </c>
      <c r="C10" s="27"/>
      <c r="D10" s="30"/>
      <c r="E10" s="31">
        <v>34660165.109999999</v>
      </c>
      <c r="F10" s="31">
        <v>10258174.98</v>
      </c>
      <c r="G10" s="31">
        <v>7055312.2199999997</v>
      </c>
      <c r="H10" s="31">
        <v>14698433</v>
      </c>
      <c r="I10" s="31">
        <v>1925322.91</v>
      </c>
      <c r="J10" s="31">
        <v>591112</v>
      </c>
      <c r="K10" s="31">
        <v>131810</v>
      </c>
      <c r="L10" s="32" t="s">
        <v>23</v>
      </c>
    </row>
    <row r="11" spans="1:13" x14ac:dyDescent="0.5">
      <c r="A11" s="28"/>
      <c r="B11" s="14" t="s">
        <v>24</v>
      </c>
      <c r="C11" s="27"/>
      <c r="D11" s="30"/>
      <c r="E11" s="31">
        <v>119995820.39</v>
      </c>
      <c r="F11" s="31">
        <v>44624506.390000001</v>
      </c>
      <c r="G11" s="31">
        <v>18630835.579999998</v>
      </c>
      <c r="H11" s="31">
        <v>49956881.759999998</v>
      </c>
      <c r="I11" s="31">
        <v>4656158.66</v>
      </c>
      <c r="J11" s="31">
        <v>1912158</v>
      </c>
      <c r="K11" s="31">
        <v>215280</v>
      </c>
      <c r="L11" s="32" t="s">
        <v>25</v>
      </c>
    </row>
    <row r="12" spans="1:13" x14ac:dyDescent="0.5">
      <c r="A12" s="28"/>
      <c r="B12" s="14" t="s">
        <v>26</v>
      </c>
      <c r="C12" s="27"/>
      <c r="D12" s="30"/>
      <c r="E12" s="31">
        <v>22717819.510000002</v>
      </c>
      <c r="F12" s="31">
        <v>13410834.99</v>
      </c>
      <c r="G12" s="31">
        <v>2683706.7000000002</v>
      </c>
      <c r="H12" s="31">
        <v>6213096.5899999999</v>
      </c>
      <c r="I12" s="31">
        <v>157320.23000000001</v>
      </c>
      <c r="J12" s="31">
        <v>205141</v>
      </c>
      <c r="K12" s="31">
        <v>47720</v>
      </c>
      <c r="L12" s="32" t="s">
        <v>27</v>
      </c>
    </row>
    <row r="13" spans="1:13" x14ac:dyDescent="0.5">
      <c r="A13" s="28"/>
      <c r="B13" s="14" t="s">
        <v>28</v>
      </c>
      <c r="C13" s="27"/>
      <c r="D13" s="30"/>
      <c r="E13" s="31">
        <v>43669799.710000001</v>
      </c>
      <c r="F13" s="31">
        <v>16046466.949999999</v>
      </c>
      <c r="G13" s="31">
        <v>8223681.0999999996</v>
      </c>
      <c r="H13" s="31">
        <v>15942179.220000001</v>
      </c>
      <c r="I13" s="31">
        <v>2779593.14</v>
      </c>
      <c r="J13" s="31">
        <v>561459.30000000005</v>
      </c>
      <c r="K13" s="31">
        <v>116420</v>
      </c>
      <c r="L13" s="32" t="s">
        <v>29</v>
      </c>
    </row>
    <row r="14" spans="1:13" x14ac:dyDescent="0.5">
      <c r="A14" s="28"/>
      <c r="B14" s="14" t="s">
        <v>30</v>
      </c>
      <c r="C14" s="14"/>
      <c r="D14" s="29"/>
      <c r="E14" s="31">
        <v>68732530.200000003</v>
      </c>
      <c r="F14" s="31">
        <v>56850486.640000001</v>
      </c>
      <c r="G14" s="31">
        <v>4564100.7300000004</v>
      </c>
      <c r="H14" s="31">
        <v>6997209.1299999999</v>
      </c>
      <c r="I14" s="31">
        <v>12586.7</v>
      </c>
      <c r="J14" s="31">
        <v>232247</v>
      </c>
      <c r="K14" s="31">
        <v>75900</v>
      </c>
      <c r="L14" s="32" t="s">
        <v>31</v>
      </c>
    </row>
    <row r="15" spans="1:13" x14ac:dyDescent="0.5">
      <c r="A15" s="28"/>
      <c r="B15" s="14" t="s">
        <v>32</v>
      </c>
      <c r="C15" s="14"/>
      <c r="D15" s="29"/>
      <c r="E15" s="33">
        <v>53421267.740000002</v>
      </c>
      <c r="F15" s="31">
        <v>17397113.77</v>
      </c>
      <c r="G15" s="31">
        <v>12109902.609999999</v>
      </c>
      <c r="H15" s="31">
        <v>20655362.920000002</v>
      </c>
      <c r="I15" s="31">
        <v>2363343.79</v>
      </c>
      <c r="J15" s="31">
        <v>728744.65</v>
      </c>
      <c r="K15" s="31">
        <v>166800</v>
      </c>
      <c r="L15" s="32" t="s">
        <v>33</v>
      </c>
    </row>
    <row r="16" spans="1:13" x14ac:dyDescent="0.5">
      <c r="A16" s="11"/>
      <c r="B16" s="14" t="s">
        <v>34</v>
      </c>
      <c r="C16" s="14"/>
      <c r="D16" s="29"/>
      <c r="E16" s="31">
        <v>46109493.299999997</v>
      </c>
      <c r="F16" s="31">
        <v>16029074.91</v>
      </c>
      <c r="G16" s="31">
        <v>8855340.8800000008</v>
      </c>
      <c r="H16" s="6">
        <v>18424228.129999999</v>
      </c>
      <c r="I16" s="31">
        <v>1664776.38</v>
      </c>
      <c r="J16" s="31">
        <v>1020473</v>
      </c>
      <c r="K16" s="31">
        <v>115600</v>
      </c>
      <c r="L16" s="32" t="s">
        <v>35</v>
      </c>
    </row>
    <row r="17" spans="1:12" x14ac:dyDescent="0.5">
      <c r="A17" s="11"/>
      <c r="B17" s="14" t="s">
        <v>36</v>
      </c>
      <c r="C17" s="14"/>
      <c r="D17" s="29"/>
      <c r="E17" s="31">
        <v>1925158.55</v>
      </c>
      <c r="F17" s="31">
        <v>1450930.36</v>
      </c>
      <c r="G17" s="31">
        <v>244633.34</v>
      </c>
      <c r="H17" s="34">
        <v>188700.3</v>
      </c>
      <c r="I17" s="31">
        <v>494.55</v>
      </c>
      <c r="J17" s="31">
        <v>20200</v>
      </c>
      <c r="K17" s="31">
        <v>20200</v>
      </c>
      <c r="L17" s="32" t="s">
        <v>37</v>
      </c>
    </row>
    <row r="18" spans="1:12" x14ac:dyDescent="0.5">
      <c r="A18" s="11"/>
      <c r="B18" s="14" t="s">
        <v>38</v>
      </c>
      <c r="C18" s="14"/>
      <c r="D18" s="29"/>
      <c r="E18" s="31">
        <v>13015776</v>
      </c>
      <c r="F18" s="31">
        <v>6769455.1200000001</v>
      </c>
      <c r="G18" s="31">
        <v>2131127.92</v>
      </c>
      <c r="H18" s="6">
        <v>3654917.63</v>
      </c>
      <c r="I18" s="31">
        <v>216571.83</v>
      </c>
      <c r="J18" s="31">
        <v>208053</v>
      </c>
      <c r="K18" s="31">
        <v>35650.5</v>
      </c>
      <c r="L18" s="32" t="s">
        <v>39</v>
      </c>
    </row>
    <row r="19" spans="1:12" x14ac:dyDescent="0.5">
      <c r="A19" s="11"/>
      <c r="B19" s="14" t="s">
        <v>40</v>
      </c>
      <c r="C19" s="14"/>
      <c r="D19" s="29"/>
      <c r="E19" s="31">
        <v>14234781.800000001</v>
      </c>
      <c r="F19" s="31">
        <v>4259072.18</v>
      </c>
      <c r="G19" s="31">
        <v>2240682.25</v>
      </c>
      <c r="H19" s="31">
        <v>7594901.9199999999</v>
      </c>
      <c r="I19" s="31">
        <v>4845.45</v>
      </c>
      <c r="J19" s="31">
        <v>117980</v>
      </c>
      <c r="K19" s="31">
        <v>17300</v>
      </c>
      <c r="L19" s="32" t="s">
        <v>41</v>
      </c>
    </row>
    <row r="20" spans="1:12" x14ac:dyDescent="0.5">
      <c r="A20" s="11"/>
      <c r="B20" s="35" t="s">
        <v>42</v>
      </c>
      <c r="C20" s="14"/>
      <c r="D20" s="29"/>
      <c r="E20" s="31">
        <v>404085489.10000002</v>
      </c>
      <c r="F20" s="31">
        <v>220489752.12</v>
      </c>
      <c r="G20" s="31">
        <v>44525525.439999998</v>
      </c>
      <c r="H20" s="33" t="s">
        <v>43</v>
      </c>
      <c r="I20" s="31">
        <v>87291259</v>
      </c>
      <c r="J20" s="31">
        <v>51778952.539999999</v>
      </c>
      <c r="K20" s="33" t="s">
        <v>43</v>
      </c>
      <c r="L20" s="14" t="s">
        <v>44</v>
      </c>
    </row>
    <row r="21" spans="1:12" x14ac:dyDescent="0.5">
      <c r="A21" s="11"/>
      <c r="B21" s="11"/>
      <c r="C21" s="11"/>
      <c r="D21" s="36"/>
      <c r="E21" s="37"/>
      <c r="F21" s="37"/>
      <c r="G21" s="37"/>
      <c r="H21" s="37"/>
      <c r="I21" s="37"/>
      <c r="J21" s="37"/>
      <c r="K21" s="37"/>
      <c r="L21" s="11"/>
    </row>
    <row r="22" spans="1:12" ht="3" customHeight="1" x14ac:dyDescent="0.5">
      <c r="A22" s="38"/>
      <c r="B22" s="38"/>
      <c r="C22" s="38"/>
      <c r="D22" s="39"/>
      <c r="E22" s="40"/>
      <c r="F22" s="40"/>
      <c r="G22" s="40"/>
      <c r="H22" s="40"/>
      <c r="I22" s="40"/>
      <c r="J22" s="40"/>
      <c r="K22" s="40"/>
      <c r="L22" s="38"/>
    </row>
    <row r="23" spans="1:12" ht="3" customHeight="1" x14ac:dyDescent="0.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x14ac:dyDescent="0.5">
      <c r="B24" s="15" t="s">
        <v>45</v>
      </c>
    </row>
    <row r="25" spans="1:12" x14ac:dyDescent="0.5">
      <c r="B25" s="15" t="s">
        <v>46</v>
      </c>
    </row>
    <row r="26" spans="1:12" x14ac:dyDescent="0.5">
      <c r="B26" s="15" t="s">
        <v>49</v>
      </c>
    </row>
    <row r="27" spans="1:12" x14ac:dyDescent="0.5">
      <c r="B27" s="15"/>
    </row>
    <row r="28" spans="1:12" x14ac:dyDescent="0.5">
      <c r="B28" s="15"/>
    </row>
    <row r="29" spans="1:12" x14ac:dyDescent="0.5">
      <c r="B29" s="15"/>
    </row>
  </sheetData>
  <mergeCells count="3">
    <mergeCell ref="F4:K4"/>
    <mergeCell ref="A5:D5"/>
    <mergeCell ref="A8:D8"/>
  </mergeCells>
  <pageMargins left="0.55118110236220474" right="0.35433070866141736" top="0.78740157480314965" bottom="0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T-16.4น.159</vt:lpstr>
      <vt:lpstr>'T-16.4น.159'!Print_Area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2015-02-18T07:50:12Z</dcterms:created>
  <dcterms:modified xsi:type="dcterms:W3CDTF">2015-02-19T07:16:43Z</dcterms:modified>
</cp:coreProperties>
</file>