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'T4'!$A$1:$AB$28</definedName>
  </definedNames>
  <calcPr calcId="144525"/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V9" i="1"/>
  <c r="T9" i="1"/>
  <c r="R9" i="1"/>
  <c r="P9" i="1"/>
  <c r="N9" i="1"/>
  <c r="L9" i="1"/>
</calcChain>
</file>

<file path=xl/sharedStrings.xml><?xml version="1.0" encoding="utf-8"?>
<sst xmlns="http://schemas.openxmlformats.org/spreadsheetml/2006/main" count="113" uniqueCount="52">
  <si>
    <t>ตาราง</t>
  </si>
  <si>
    <t>ปริมาณขยะมูลฝอย จำแนกเป็นรายจังหวัดในภาคใต้   พ.ศ.  2554 - 2556</t>
  </si>
  <si>
    <t>Table</t>
  </si>
  <si>
    <t>QUANTILY OF SOLID  WASTE BY PROVINCE IN  SOUTH  REGION :  2011 - 2013</t>
  </si>
  <si>
    <t xml:space="preserve">            (หน่วยเป็นตันต่อวัน   In ton per day)</t>
  </si>
  <si>
    <t>จังหวัด</t>
  </si>
  <si>
    <t>2554 (2011)</t>
  </si>
  <si>
    <t>2555 (2012)</t>
  </si>
  <si>
    <t>2556 (2013)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</si>
  <si>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</si>
  <si>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</si>
  <si>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</si>
  <si>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</si>
  <si>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</si>
  <si>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</si>
  <si>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</si>
  <si>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</si>
  <si>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</si>
  <si>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</si>
  <si>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-</t>
  </si>
  <si>
    <t xml:space="preserve">  นครศรีธรรมราช</t>
  </si>
  <si>
    <t>Nakhon  Si  Thammarat</t>
  </si>
  <si>
    <t xml:space="preserve">  กระบี่</t>
  </si>
  <si>
    <t>Krabi</t>
  </si>
  <si>
    <t xml:space="preserve">  พังงา</t>
  </si>
  <si>
    <t>Phangnga</t>
  </si>
  <si>
    <t xml:space="preserve">  ภูเก็ต</t>
  </si>
  <si>
    <t>Phuket</t>
  </si>
  <si>
    <t xml:space="preserve">  สุราษฎร์ธานี</t>
  </si>
  <si>
    <t>Surat  Thani</t>
  </si>
  <si>
    <t xml:space="preserve">  ระนอง</t>
  </si>
  <si>
    <t>Ranong</t>
  </si>
  <si>
    <t xml:space="preserve">  ชุมพร</t>
  </si>
  <si>
    <t>Chumphon</t>
  </si>
  <si>
    <t xml:space="preserve">  สงขลา</t>
  </si>
  <si>
    <t>Songkhla</t>
  </si>
  <si>
    <t xml:space="preserve">  สตูล</t>
  </si>
  <si>
    <t>Satun</t>
  </si>
  <si>
    <t xml:space="preserve">  ตรัง</t>
  </si>
  <si>
    <t>Trang</t>
  </si>
  <si>
    <t xml:space="preserve">  พัทลุง</t>
  </si>
  <si>
    <t>Phatthalung</t>
  </si>
  <si>
    <t xml:space="preserve">  ปัตตานี</t>
  </si>
  <si>
    <t>Pattani</t>
  </si>
  <si>
    <t xml:space="preserve">  ยะลา</t>
  </si>
  <si>
    <t>Yala</t>
  </si>
  <si>
    <t>นราธิวาส</t>
  </si>
  <si>
    <t>Narathiwat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</si>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</sst>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\ \ \ \ \ \ \ \ \ \ \ \ "/>
    <numFmt numFmtId="188" formatCode="_-* #,##0_-;\-* #,##0_-;_-* &quot;-&quot;??_-;_-@_-"/>
    <numFmt numFmtId="189" formatCode="#,##0\ \ \ \ \ \ 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3" fillId="2" borderId="6" xfId="1" applyNumberFormat="1" applyFont="1" applyFill="1" applyBorder="1" applyAlignment="1">
      <alignment horizontal="right"/>
    </xf>
    <xf numFmtId="188" fontId="3" fillId="0" borderId="2" xfId="1" applyNumberFormat="1" applyFont="1" applyBorder="1"/>
    <xf numFmtId="188" fontId="3" fillId="0" borderId="6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188" fontId="3" fillId="0" borderId="6" xfId="1" applyNumberFormat="1" applyFont="1" applyBorder="1"/>
    <xf numFmtId="188" fontId="3" fillId="0" borderId="0" xfId="1" applyNumberFormat="1" applyFont="1" applyBorder="1"/>
    <xf numFmtId="0" fontId="5" fillId="0" borderId="2" xfId="0" applyFont="1" applyBorder="1"/>
    <xf numFmtId="0" fontId="5" fillId="0" borderId="6" xfId="0" applyFont="1" applyBorder="1" applyAlignment="1">
      <alignment horizontal="center"/>
    </xf>
    <xf numFmtId="0" fontId="4" fillId="0" borderId="0" xfId="0" applyFont="1" applyBorder="1"/>
    <xf numFmtId="189" fontId="4" fillId="0" borderId="2" xfId="0" applyNumberFormat="1" applyFont="1" applyBorder="1"/>
    <xf numFmtId="0" fontId="4" fillId="0" borderId="0" xfId="0" applyFont="1" applyAlignment="1">
      <alignment horizontal="left"/>
    </xf>
    <xf numFmtId="0" fontId="4" fillId="0" borderId="2" xfId="0" applyFont="1" applyBorder="1"/>
    <xf numFmtId="188" fontId="2" fillId="0" borderId="2" xfId="1" applyNumberFormat="1" applyFont="1" applyBorder="1"/>
    <xf numFmtId="188" fontId="2" fillId="0" borderId="6" xfId="1" applyNumberFormat="1" applyFont="1" applyBorder="1"/>
    <xf numFmtId="188" fontId="2" fillId="0" borderId="0" xfId="1" applyNumberFormat="1" applyFont="1" applyBorder="1"/>
    <xf numFmtId="188" fontId="2" fillId="0" borderId="6" xfId="1" applyNumberFormat="1" applyFont="1" applyBorder="1" applyAlignment="1"/>
    <xf numFmtId="0" fontId="4" fillId="0" borderId="0" xfId="2" applyFont="1" applyAlignment="1">
      <alignment vertical="center"/>
    </xf>
    <xf numFmtId="0" fontId="4" fillId="0" borderId="6" xfId="0" applyFont="1" applyBorder="1"/>
    <xf numFmtId="189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left"/>
    </xf>
  </cellXfs>
  <cellStyles count="6">
    <cellStyle name="Comma 2" xfId="3"/>
    <cellStyle name="Comma 3" xfId="1"/>
    <cellStyle name="Normal" xfId="0" builtinId="0"/>
    <cellStyle name="Normal 2" xfId="4"/>
    <cellStyle name="Normal_Chapter13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9525</xdr:rowOff>
    </xdr:from>
    <xdr:to>
      <xdr:col>28</xdr:col>
      <xdr:colOff>161925</xdr:colOff>
      <xdr:row>26</xdr:row>
      <xdr:rowOff>28575</xdr:rowOff>
    </xdr:to>
    <xdr:grpSp>
      <xdr:nvGrpSpPr>
        <xdr:cNvPr id="2" name="Group 155"/>
        <xdr:cNvGrpSpPr>
          <a:grpSpLocks/>
        </xdr:cNvGrpSpPr>
      </xdr:nvGrpSpPr>
      <xdr:grpSpPr bwMode="auto">
        <a:xfrm>
          <a:off x="9582150" y="9525"/>
          <a:ext cx="590550" cy="6229350"/>
          <a:chOff x="986" y="3"/>
          <a:chExt cx="62" cy="65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3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1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8"/>
  <sheetViews>
    <sheetView showGridLines="0" tabSelected="1" topLeftCell="A7" zoomScaleNormal="100" workbookViewId="0">
      <selection activeCell="D3" sqref="D3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51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3">
      <c r="B1" s="2" t="s">
        <v>0</v>
      </c>
      <c r="C1" s="2"/>
      <c r="D1" s="3">
        <v>4</v>
      </c>
      <c r="E1" s="2" t="s">
        <v>1</v>
      </c>
    </row>
    <row r="2" spans="1:26" s="4" customFormat="1" x14ac:dyDescent="0.3">
      <c r="B2" s="2" t="s">
        <v>2</v>
      </c>
      <c r="C2" s="5"/>
      <c r="D2" s="3">
        <v>4</v>
      </c>
      <c r="E2" s="2" t="s">
        <v>3</v>
      </c>
    </row>
    <row r="3" spans="1:26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4</v>
      </c>
      <c r="Y3" s="8"/>
      <c r="Z3" s="8"/>
    </row>
    <row r="4" spans="1:26" ht="3" customHeight="1" x14ac:dyDescent="0.3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 x14ac:dyDescent="0.3">
      <c r="A5" s="11" t="s">
        <v>5</v>
      </c>
      <c r="B5" s="11"/>
      <c r="C5" s="11"/>
      <c r="D5" s="11"/>
      <c r="E5" s="12"/>
      <c r="F5" s="13" t="s">
        <v>6</v>
      </c>
      <c r="G5" s="14"/>
      <c r="H5" s="14"/>
      <c r="I5" s="14"/>
      <c r="J5" s="14"/>
      <c r="K5" s="15"/>
      <c r="L5" s="13" t="s">
        <v>7</v>
      </c>
      <c r="M5" s="14"/>
      <c r="N5" s="14"/>
      <c r="O5" s="14"/>
      <c r="P5" s="14"/>
      <c r="Q5" s="15"/>
      <c r="R5" s="13" t="s">
        <v>8</v>
      </c>
      <c r="S5" s="14"/>
      <c r="T5" s="14"/>
      <c r="U5" s="14"/>
      <c r="V5" s="14"/>
      <c r="W5" s="15"/>
      <c r="X5" s="16" t="s">
        <v>9</v>
      </c>
      <c r="Y5" s="11"/>
      <c r="Z5" s="11"/>
    </row>
    <row r="6" spans="1:26" s="4" customFormat="1" ht="21" customHeight="1" x14ac:dyDescent="0.3">
      <c r="A6" s="11"/>
      <c r="B6" s="11"/>
      <c r="C6" s="11"/>
      <c r="D6" s="11"/>
      <c r="E6" s="12"/>
      <c r="H6" s="16" t="s">
        <v>10</v>
      </c>
      <c r="I6" s="12"/>
      <c r="J6" s="16" t="s">
        <v>11</v>
      </c>
      <c r="K6" s="12"/>
      <c r="N6" s="16" t="s">
        <v>10</v>
      </c>
      <c r="O6" s="12"/>
      <c r="P6" s="16" t="s">
        <v>11</v>
      </c>
      <c r="Q6" s="12"/>
      <c r="T6" s="16" t="s">
        <v>10</v>
      </c>
      <c r="U6" s="12"/>
      <c r="V6" s="16" t="s">
        <v>11</v>
      </c>
      <c r="W6" s="12"/>
      <c r="X6" s="16"/>
      <c r="Y6" s="11"/>
      <c r="Z6" s="11"/>
    </row>
    <row r="7" spans="1:26" s="4" customFormat="1" ht="21" customHeight="1" x14ac:dyDescent="0.3">
      <c r="A7" s="11"/>
      <c r="B7" s="11"/>
      <c r="C7" s="11"/>
      <c r="D7" s="11"/>
      <c r="E7" s="12"/>
      <c r="F7" s="17" t="s">
        <v>12</v>
      </c>
      <c r="G7" s="18"/>
      <c r="H7" s="16" t="s">
        <v>13</v>
      </c>
      <c r="I7" s="12"/>
      <c r="J7" s="16" t="s">
        <v>14</v>
      </c>
      <c r="K7" s="12"/>
      <c r="L7" s="17" t="s">
        <v>12</v>
      </c>
      <c r="M7" s="19"/>
      <c r="N7" s="16" t="s">
        <v>13</v>
      </c>
      <c r="O7" s="12"/>
      <c r="P7" s="16" t="s">
        <v>14</v>
      </c>
      <c r="Q7" s="12"/>
      <c r="R7" s="17" t="s">
        <v>12</v>
      </c>
      <c r="S7" s="19"/>
      <c r="T7" s="16" t="s">
        <v>13</v>
      </c>
      <c r="U7" s="12"/>
      <c r="V7" s="16" t="s">
        <v>14</v>
      </c>
      <c r="W7" s="12"/>
      <c r="X7" s="16"/>
      <c r="Y7" s="11"/>
      <c r="Z7" s="11"/>
    </row>
    <row r="8" spans="1:26" s="4" customFormat="1" ht="18.75" customHeight="1" x14ac:dyDescent="0.3">
      <c r="A8" s="20"/>
      <c r="B8" s="20"/>
      <c r="C8" s="20"/>
      <c r="D8" s="20"/>
      <c r="E8" s="21"/>
      <c r="F8" s="22" t="s">
        <v>15</v>
      </c>
      <c r="G8" s="23"/>
      <c r="H8" s="24" t="s">
        <v>16</v>
      </c>
      <c r="I8" s="21"/>
      <c r="J8" s="24" t="s">
        <v>17</v>
      </c>
      <c r="K8" s="21"/>
      <c r="L8" s="22" t="s">
        <v>15</v>
      </c>
      <c r="M8" s="23"/>
      <c r="N8" s="24" t="s">
        <v>16</v>
      </c>
      <c r="O8" s="21"/>
      <c r="P8" s="24" t="s">
        <v>17</v>
      </c>
      <c r="Q8" s="21"/>
      <c r="R8" s="22" t="s">
        <v>15</v>
      </c>
      <c r="S8" s="23"/>
      <c r="T8" s="24" t="s">
        <v>16</v>
      </c>
      <c r="U8" s="21"/>
      <c r="V8" s="24" t="s">
        <v>17</v>
      </c>
      <c r="W8" s="21"/>
      <c r="X8" s="24"/>
      <c r="Y8" s="20"/>
      <c r="Z8" s="20"/>
    </row>
    <row r="9" spans="1:26" s="4" customFormat="1" ht="27" customHeight="1" x14ac:dyDescent="0.3">
      <c r="A9" s="25" t="s">
        <v>18</v>
      </c>
      <c r="B9" s="25"/>
      <c r="C9" s="25"/>
      <c r="D9" s="25"/>
      <c r="E9" s="26"/>
      <c r="F9" s="27" t="s">
        <v>19</v>
      </c>
      <c r="G9" s="28"/>
      <c r="H9" s="29" t="s">
        <v>19</v>
      </c>
      <c r="I9" s="30"/>
      <c r="J9" s="29" t="s">
        <v>19</v>
      </c>
      <c r="K9" s="28"/>
      <c r="L9" s="31">
        <f>SUM(L10:L23)</f>
        <v>5402.7999999999993</v>
      </c>
      <c r="M9" s="28"/>
      <c r="N9" s="31">
        <f>SUM(N10:N23)</f>
        <v>2951.8</v>
      </c>
      <c r="O9" s="32"/>
      <c r="P9" s="31">
        <f>SUM(P10:P23)</f>
        <v>2451</v>
      </c>
      <c r="Q9" s="28"/>
      <c r="R9" s="31">
        <f>SUM(R10:R23)</f>
        <v>9008.07</v>
      </c>
      <c r="S9" s="28"/>
      <c r="T9" s="31">
        <f>SUM(T10:T23)</f>
        <v>4464.05</v>
      </c>
      <c r="U9" s="32"/>
      <c r="V9" s="31">
        <f>SUM(V10:V23)</f>
        <v>4544.0200000000004</v>
      </c>
      <c r="W9" s="33"/>
      <c r="X9" s="34" t="s">
        <v>15</v>
      </c>
      <c r="Y9" s="25"/>
      <c r="Z9" s="25"/>
    </row>
    <row r="10" spans="1:26" s="4" customFormat="1" ht="21" customHeight="1" x14ac:dyDescent="0.3">
      <c r="A10" s="35"/>
      <c r="B10" s="35"/>
      <c r="C10" s="36" t="s">
        <v>20</v>
      </c>
      <c r="D10" s="37"/>
      <c r="E10" s="38"/>
      <c r="F10" s="27" t="s">
        <v>19</v>
      </c>
      <c r="G10" s="28"/>
      <c r="H10" s="29" t="s">
        <v>19</v>
      </c>
      <c r="I10" s="30"/>
      <c r="J10" s="29" t="s">
        <v>19</v>
      </c>
      <c r="K10" s="39"/>
      <c r="L10" s="40">
        <f>SUM(N10+P10)</f>
        <v>1017</v>
      </c>
      <c r="M10" s="39"/>
      <c r="N10" s="40">
        <v>365</v>
      </c>
      <c r="O10" s="41"/>
      <c r="P10" s="40">
        <v>652</v>
      </c>
      <c r="Q10" s="39"/>
      <c r="R10" s="42">
        <v>1042.01</v>
      </c>
      <c r="S10" s="39"/>
      <c r="T10" s="40">
        <v>445.81</v>
      </c>
      <c r="U10" s="41"/>
      <c r="V10" s="40">
        <v>596.20000000000005</v>
      </c>
      <c r="W10" s="38"/>
      <c r="X10" s="43"/>
      <c r="Y10" s="43" t="s">
        <v>21</v>
      </c>
    </row>
    <row r="11" spans="1:26" s="4" customFormat="1" ht="21" customHeight="1" x14ac:dyDescent="0.3">
      <c r="A11" s="35"/>
      <c r="B11" s="35"/>
      <c r="C11" s="36" t="s">
        <v>22</v>
      </c>
      <c r="D11" s="37"/>
      <c r="E11" s="38"/>
      <c r="F11" s="27" t="s">
        <v>19</v>
      </c>
      <c r="G11" s="28"/>
      <c r="H11" s="29" t="s">
        <v>19</v>
      </c>
      <c r="I11" s="30"/>
      <c r="J11" s="29" t="s">
        <v>19</v>
      </c>
      <c r="K11" s="39"/>
      <c r="L11" s="40">
        <f t="shared" ref="L11:L23" si="0">SUM(N11+P11)</f>
        <v>280</v>
      </c>
      <c r="M11" s="39"/>
      <c r="N11" s="40">
        <v>115</v>
      </c>
      <c r="O11" s="41"/>
      <c r="P11" s="40">
        <v>165</v>
      </c>
      <c r="Q11" s="39"/>
      <c r="R11" s="42">
        <v>518.22</v>
      </c>
      <c r="S11" s="39"/>
      <c r="T11" s="40">
        <v>186.57</v>
      </c>
      <c r="U11" s="41"/>
      <c r="V11" s="40">
        <v>331.65</v>
      </c>
      <c r="W11" s="38"/>
      <c r="X11" s="43"/>
      <c r="Y11" s="43" t="s">
        <v>23</v>
      </c>
    </row>
    <row r="12" spans="1:26" s="4" customFormat="1" ht="21" customHeight="1" x14ac:dyDescent="0.3">
      <c r="A12" s="35"/>
      <c r="B12" s="35"/>
      <c r="C12" s="36" t="s">
        <v>24</v>
      </c>
      <c r="D12" s="37"/>
      <c r="E12" s="38"/>
      <c r="F12" s="27" t="s">
        <v>19</v>
      </c>
      <c r="G12" s="28"/>
      <c r="H12" s="29" t="s">
        <v>19</v>
      </c>
      <c r="I12" s="30"/>
      <c r="J12" s="29" t="s">
        <v>19</v>
      </c>
      <c r="K12" s="39"/>
      <c r="L12" s="40">
        <f t="shared" si="0"/>
        <v>127.56</v>
      </c>
      <c r="M12" s="39"/>
      <c r="N12" s="40">
        <v>73.56</v>
      </c>
      <c r="O12" s="41"/>
      <c r="P12" s="40">
        <v>54</v>
      </c>
      <c r="Q12" s="39"/>
      <c r="R12" s="42">
        <v>299.69</v>
      </c>
      <c r="S12" s="39"/>
      <c r="T12" s="40">
        <v>96.58</v>
      </c>
      <c r="U12" s="41"/>
      <c r="V12" s="40">
        <v>203.11</v>
      </c>
      <c r="W12" s="38"/>
      <c r="X12" s="44"/>
      <c r="Y12" s="43" t="s">
        <v>25</v>
      </c>
    </row>
    <row r="13" spans="1:26" s="4" customFormat="1" ht="21" customHeight="1" x14ac:dyDescent="0.3">
      <c r="A13" s="35"/>
      <c r="B13" s="35"/>
      <c r="C13" s="36" t="s">
        <v>26</v>
      </c>
      <c r="D13" s="37"/>
      <c r="F13" s="27" t="s">
        <v>19</v>
      </c>
      <c r="G13" s="28"/>
      <c r="H13" s="29" t="s">
        <v>19</v>
      </c>
      <c r="I13" s="30"/>
      <c r="J13" s="29" t="s">
        <v>19</v>
      </c>
      <c r="K13" s="39"/>
      <c r="L13" s="40">
        <f t="shared" si="0"/>
        <v>531</v>
      </c>
      <c r="M13" s="39"/>
      <c r="N13" s="40">
        <v>480</v>
      </c>
      <c r="O13" s="41"/>
      <c r="P13" s="40">
        <v>51</v>
      </c>
      <c r="Q13" s="39"/>
      <c r="R13" s="42">
        <v>686.77</v>
      </c>
      <c r="S13" s="39"/>
      <c r="T13" s="40">
        <v>595.29</v>
      </c>
      <c r="U13" s="41"/>
      <c r="V13" s="40">
        <v>91.48</v>
      </c>
      <c r="W13" s="38"/>
      <c r="X13" s="44"/>
      <c r="Y13" s="43" t="s">
        <v>27</v>
      </c>
    </row>
    <row r="14" spans="1:26" s="4" customFormat="1" ht="21" customHeight="1" x14ac:dyDescent="0.3">
      <c r="A14" s="35"/>
      <c r="B14" s="35"/>
      <c r="C14" s="36" t="s">
        <v>28</v>
      </c>
      <c r="D14" s="37"/>
      <c r="F14" s="27" t="s">
        <v>19</v>
      </c>
      <c r="G14" s="28"/>
      <c r="H14" s="29" t="s">
        <v>19</v>
      </c>
      <c r="I14" s="30"/>
      <c r="J14" s="29" t="s">
        <v>19</v>
      </c>
      <c r="K14" s="39"/>
      <c r="L14" s="40">
        <f t="shared" si="0"/>
        <v>630</v>
      </c>
      <c r="M14" s="39"/>
      <c r="N14" s="40">
        <v>448</v>
      </c>
      <c r="O14" s="41"/>
      <c r="P14" s="40">
        <v>182</v>
      </c>
      <c r="Q14" s="39"/>
      <c r="R14" s="42">
        <v>978.18999999999994</v>
      </c>
      <c r="S14" s="39"/>
      <c r="T14" s="40">
        <v>575.80999999999995</v>
      </c>
      <c r="U14" s="41"/>
      <c r="V14" s="40">
        <v>402.38</v>
      </c>
      <c r="W14" s="38"/>
      <c r="X14" s="44"/>
      <c r="Y14" s="43" t="s">
        <v>29</v>
      </c>
    </row>
    <row r="15" spans="1:26" s="4" customFormat="1" ht="21" customHeight="1" x14ac:dyDescent="0.3">
      <c r="A15" s="35"/>
      <c r="B15" s="35"/>
      <c r="C15" s="36" t="s">
        <v>30</v>
      </c>
      <c r="D15" s="37"/>
      <c r="F15" s="27" t="s">
        <v>19</v>
      </c>
      <c r="G15" s="28"/>
      <c r="H15" s="29" t="s">
        <v>19</v>
      </c>
      <c r="I15" s="30"/>
      <c r="J15" s="29" t="s">
        <v>19</v>
      </c>
      <c r="K15" s="39"/>
      <c r="L15" s="40">
        <f t="shared" si="0"/>
        <v>87</v>
      </c>
      <c r="M15" s="39"/>
      <c r="N15" s="40">
        <v>59</v>
      </c>
      <c r="O15" s="41"/>
      <c r="P15" s="40">
        <v>28</v>
      </c>
      <c r="Q15" s="39"/>
      <c r="R15" s="42">
        <v>199.17</v>
      </c>
      <c r="S15" s="39"/>
      <c r="T15" s="40">
        <v>138.69</v>
      </c>
      <c r="U15" s="41"/>
      <c r="V15" s="40">
        <v>60.48</v>
      </c>
      <c r="W15" s="38"/>
      <c r="X15" s="44"/>
      <c r="Y15" s="43" t="s">
        <v>31</v>
      </c>
    </row>
    <row r="16" spans="1:26" s="4" customFormat="1" ht="21" customHeight="1" x14ac:dyDescent="0.3">
      <c r="A16" s="35"/>
      <c r="B16" s="35"/>
      <c r="C16" s="36" t="s">
        <v>32</v>
      </c>
      <c r="D16" s="37"/>
      <c r="E16" s="38"/>
      <c r="F16" s="27" t="s">
        <v>19</v>
      </c>
      <c r="G16" s="28"/>
      <c r="H16" s="29" t="s">
        <v>19</v>
      </c>
      <c r="I16" s="30"/>
      <c r="J16" s="29" t="s">
        <v>19</v>
      </c>
      <c r="K16" s="39"/>
      <c r="L16" s="40">
        <f t="shared" si="0"/>
        <v>289</v>
      </c>
      <c r="M16" s="39"/>
      <c r="N16" s="40">
        <v>114</v>
      </c>
      <c r="O16" s="41"/>
      <c r="P16" s="40">
        <v>175</v>
      </c>
      <c r="Q16" s="39"/>
      <c r="R16" s="42">
        <v>368.94</v>
      </c>
      <c r="S16" s="39"/>
      <c r="T16" s="40">
        <v>139.03</v>
      </c>
      <c r="U16" s="41"/>
      <c r="V16" s="40">
        <v>229.91</v>
      </c>
      <c r="W16" s="38"/>
      <c r="X16" s="44"/>
      <c r="Y16" s="43" t="s">
        <v>33</v>
      </c>
    </row>
    <row r="17" spans="1:26" s="4" customFormat="1" ht="21" customHeight="1" x14ac:dyDescent="0.3">
      <c r="A17" s="35"/>
      <c r="B17" s="35"/>
      <c r="C17" s="36" t="s">
        <v>34</v>
      </c>
      <c r="D17" s="37"/>
      <c r="E17" s="38"/>
      <c r="F17" s="27" t="s">
        <v>19</v>
      </c>
      <c r="G17" s="28"/>
      <c r="H17" s="29" t="s">
        <v>19</v>
      </c>
      <c r="I17" s="30"/>
      <c r="J17" s="29" t="s">
        <v>19</v>
      </c>
      <c r="K17" s="41"/>
      <c r="L17" s="40">
        <f t="shared" si="0"/>
        <v>803</v>
      </c>
      <c r="M17" s="39"/>
      <c r="N17" s="40">
        <v>603</v>
      </c>
      <c r="O17" s="41"/>
      <c r="P17" s="40">
        <v>200</v>
      </c>
      <c r="Q17" s="41"/>
      <c r="R17" s="42">
        <v>1597.17</v>
      </c>
      <c r="S17" s="39"/>
      <c r="T17" s="40">
        <v>1070.23</v>
      </c>
      <c r="U17" s="41"/>
      <c r="V17" s="40">
        <v>526.94000000000005</v>
      </c>
      <c r="W17" s="35"/>
      <c r="X17" s="44"/>
      <c r="Y17" s="43" t="s">
        <v>35</v>
      </c>
    </row>
    <row r="18" spans="1:26" s="4" customFormat="1" ht="21" customHeight="1" x14ac:dyDescent="0.3">
      <c r="A18" s="35"/>
      <c r="B18" s="35"/>
      <c r="C18" s="36" t="s">
        <v>36</v>
      </c>
      <c r="D18" s="37"/>
      <c r="E18" s="38"/>
      <c r="F18" s="27" t="s">
        <v>19</v>
      </c>
      <c r="G18" s="28"/>
      <c r="H18" s="29" t="s">
        <v>19</v>
      </c>
      <c r="I18" s="30"/>
      <c r="J18" s="29" t="s">
        <v>19</v>
      </c>
      <c r="K18" s="41"/>
      <c r="L18" s="40">
        <f t="shared" si="0"/>
        <v>125</v>
      </c>
      <c r="M18" s="39"/>
      <c r="N18" s="40">
        <v>55</v>
      </c>
      <c r="O18" s="41"/>
      <c r="P18" s="40">
        <v>70</v>
      </c>
      <c r="Q18" s="41"/>
      <c r="R18" s="42">
        <v>291.37</v>
      </c>
      <c r="S18" s="39"/>
      <c r="T18" s="40">
        <v>74.81</v>
      </c>
      <c r="U18" s="41"/>
      <c r="V18" s="40">
        <v>216.56</v>
      </c>
      <c r="W18" s="35"/>
      <c r="X18" s="44"/>
      <c r="Y18" s="43" t="s">
        <v>37</v>
      </c>
    </row>
    <row r="19" spans="1:26" s="4" customFormat="1" ht="21" customHeight="1" x14ac:dyDescent="0.3">
      <c r="A19" s="35"/>
      <c r="B19" s="35"/>
      <c r="C19" s="45" t="s">
        <v>38</v>
      </c>
      <c r="D19" s="37"/>
      <c r="E19" s="38"/>
      <c r="F19" s="27" t="s">
        <v>19</v>
      </c>
      <c r="G19" s="28"/>
      <c r="H19" s="29" t="s">
        <v>19</v>
      </c>
      <c r="I19" s="30"/>
      <c r="J19" s="29" t="s">
        <v>19</v>
      </c>
      <c r="K19" s="41"/>
      <c r="L19" s="40">
        <f t="shared" si="0"/>
        <v>334.05</v>
      </c>
      <c r="M19" s="39"/>
      <c r="N19" s="40">
        <v>84.05</v>
      </c>
      <c r="O19" s="41"/>
      <c r="P19" s="40">
        <v>250</v>
      </c>
      <c r="Q19" s="41"/>
      <c r="R19" s="42">
        <v>659.24</v>
      </c>
      <c r="S19" s="39"/>
      <c r="T19" s="40">
        <v>207.41</v>
      </c>
      <c r="U19" s="41"/>
      <c r="V19" s="40">
        <v>451.83</v>
      </c>
      <c r="W19" s="35"/>
      <c r="X19" s="44"/>
      <c r="Y19" s="43" t="s">
        <v>39</v>
      </c>
    </row>
    <row r="20" spans="1:26" s="4" customFormat="1" ht="21" customHeight="1" x14ac:dyDescent="0.3">
      <c r="A20" s="35"/>
      <c r="B20" s="35"/>
      <c r="C20" s="36" t="s">
        <v>40</v>
      </c>
      <c r="D20" s="37"/>
      <c r="E20" s="38"/>
      <c r="F20" s="27" t="s">
        <v>19</v>
      </c>
      <c r="G20" s="28"/>
      <c r="H20" s="29" t="s">
        <v>19</v>
      </c>
      <c r="I20" s="30"/>
      <c r="J20" s="29" t="s">
        <v>19</v>
      </c>
      <c r="K20" s="41"/>
      <c r="L20" s="40">
        <f t="shared" si="0"/>
        <v>265</v>
      </c>
      <c r="M20" s="39"/>
      <c r="N20" s="40">
        <v>190</v>
      </c>
      <c r="O20" s="41"/>
      <c r="P20" s="40">
        <v>75</v>
      </c>
      <c r="Q20" s="41"/>
      <c r="R20" s="42">
        <v>502.84000000000003</v>
      </c>
      <c r="S20" s="39"/>
      <c r="T20" s="40">
        <v>317</v>
      </c>
      <c r="U20" s="41"/>
      <c r="V20" s="40">
        <v>185.84</v>
      </c>
      <c r="W20" s="35"/>
      <c r="X20" s="44"/>
      <c r="Y20" s="43" t="s">
        <v>41</v>
      </c>
    </row>
    <row r="21" spans="1:26" s="4" customFormat="1" ht="21" customHeight="1" x14ac:dyDescent="0.3">
      <c r="A21" s="35"/>
      <c r="B21" s="35"/>
      <c r="C21" s="36" t="s">
        <v>42</v>
      </c>
      <c r="D21" s="37"/>
      <c r="E21" s="38"/>
      <c r="F21" s="27" t="s">
        <v>19</v>
      </c>
      <c r="G21" s="28"/>
      <c r="H21" s="29" t="s">
        <v>19</v>
      </c>
      <c r="I21" s="30"/>
      <c r="J21" s="29" t="s">
        <v>19</v>
      </c>
      <c r="K21" s="41"/>
      <c r="L21" s="40">
        <f t="shared" si="0"/>
        <v>299.19</v>
      </c>
      <c r="M21" s="39"/>
      <c r="N21" s="40">
        <v>95.19</v>
      </c>
      <c r="O21" s="41"/>
      <c r="P21" s="40">
        <v>204</v>
      </c>
      <c r="Q21" s="41"/>
      <c r="R21" s="42">
        <v>619.56000000000006</v>
      </c>
      <c r="S21" s="39"/>
      <c r="T21" s="40">
        <v>164.83</v>
      </c>
      <c r="U21" s="41"/>
      <c r="V21" s="40">
        <v>454.73</v>
      </c>
      <c r="W21" s="35"/>
      <c r="X21" s="44"/>
      <c r="Y21" s="43" t="s">
        <v>43</v>
      </c>
    </row>
    <row r="22" spans="1:26" s="4" customFormat="1" ht="21" customHeight="1" x14ac:dyDescent="0.3">
      <c r="A22" s="35"/>
      <c r="B22" s="35"/>
      <c r="C22" s="36" t="s">
        <v>44</v>
      </c>
      <c r="D22" s="37"/>
      <c r="E22" s="38"/>
      <c r="F22" s="27" t="s">
        <v>19</v>
      </c>
      <c r="G22" s="28"/>
      <c r="H22" s="29" t="s">
        <v>19</v>
      </c>
      <c r="I22" s="30"/>
      <c r="J22" s="29" t="s">
        <v>19</v>
      </c>
      <c r="K22" s="41"/>
      <c r="L22" s="40">
        <f t="shared" si="0"/>
        <v>205</v>
      </c>
      <c r="M22" s="39"/>
      <c r="N22" s="40">
        <v>115</v>
      </c>
      <c r="O22" s="41"/>
      <c r="P22" s="40">
        <v>90</v>
      </c>
      <c r="Q22" s="41"/>
      <c r="R22" s="42">
        <v>533.82999999999993</v>
      </c>
      <c r="S22" s="39"/>
      <c r="T22" s="40">
        <v>252.68</v>
      </c>
      <c r="U22" s="41"/>
      <c r="V22" s="40">
        <v>281.14999999999998</v>
      </c>
      <c r="W22" s="35"/>
      <c r="X22" s="44"/>
      <c r="Y22" s="43" t="s">
        <v>45</v>
      </c>
    </row>
    <row r="23" spans="1:26" s="4" customFormat="1" ht="21" customHeight="1" x14ac:dyDescent="0.3">
      <c r="A23" s="35"/>
      <c r="B23" s="35"/>
      <c r="C23" s="36" t="s">
        <v>46</v>
      </c>
      <c r="D23" s="37"/>
      <c r="E23" s="38"/>
      <c r="F23" s="27" t="s">
        <v>19</v>
      </c>
      <c r="G23" s="28"/>
      <c r="H23" s="29" t="s">
        <v>19</v>
      </c>
      <c r="I23" s="30"/>
      <c r="J23" s="29" t="s">
        <v>19</v>
      </c>
      <c r="K23" s="41"/>
      <c r="L23" s="40">
        <f t="shared" si="0"/>
        <v>410</v>
      </c>
      <c r="M23" s="39"/>
      <c r="N23" s="40">
        <v>155</v>
      </c>
      <c r="O23" s="41"/>
      <c r="P23" s="40">
        <v>255</v>
      </c>
      <c r="Q23" s="41"/>
      <c r="R23" s="42">
        <v>711.06999999999994</v>
      </c>
      <c r="S23" s="39"/>
      <c r="T23" s="40">
        <v>199.31</v>
      </c>
      <c r="U23" s="41"/>
      <c r="V23" s="40">
        <v>511.76</v>
      </c>
      <c r="W23" s="35"/>
      <c r="X23" s="44"/>
      <c r="Y23" s="43" t="s">
        <v>47</v>
      </c>
    </row>
    <row r="24" spans="1:26" s="4" customFormat="1" ht="21" customHeight="1" x14ac:dyDescent="0.3">
      <c r="A24" s="35"/>
      <c r="B24" s="35"/>
      <c r="C24" s="46"/>
      <c r="D24" s="35"/>
      <c r="E24" s="38"/>
      <c r="F24" s="44"/>
      <c r="G24" s="38"/>
      <c r="H24" s="44"/>
      <c r="I24" s="35"/>
      <c r="J24" s="44"/>
      <c r="K24" s="35"/>
      <c r="L24" s="44"/>
      <c r="M24" s="38"/>
      <c r="N24" s="44"/>
      <c r="O24" s="35"/>
      <c r="P24" s="44"/>
      <c r="Q24" s="35"/>
      <c r="R24" s="44"/>
      <c r="S24" s="38"/>
      <c r="T24" s="44"/>
      <c r="U24" s="35"/>
      <c r="V24" s="44"/>
      <c r="W24" s="35"/>
      <c r="X24" s="44"/>
      <c r="Y24" s="35"/>
    </row>
    <row r="25" spans="1:26" s="4" customFormat="1" ht="3" customHeight="1" x14ac:dyDescent="0.3">
      <c r="A25" s="47"/>
      <c r="B25" s="47"/>
      <c r="C25" s="47"/>
      <c r="D25" s="48"/>
      <c r="E25" s="49"/>
      <c r="F25" s="50"/>
      <c r="G25" s="49"/>
      <c r="H25" s="50"/>
      <c r="I25" s="47"/>
      <c r="J25" s="50"/>
      <c r="K25" s="47"/>
      <c r="L25" s="50"/>
      <c r="M25" s="49"/>
      <c r="N25" s="50"/>
      <c r="O25" s="47"/>
      <c r="P25" s="50"/>
      <c r="Q25" s="47"/>
      <c r="R25" s="50"/>
      <c r="S25" s="49"/>
      <c r="T25" s="50"/>
      <c r="U25" s="47"/>
      <c r="V25" s="50"/>
      <c r="W25" s="47"/>
      <c r="X25" s="50"/>
      <c r="Y25" s="47"/>
      <c r="Z25" s="47"/>
    </row>
    <row r="26" spans="1:26" s="4" customFormat="1" ht="3" customHeight="1" x14ac:dyDescent="0.3">
      <c r="D26" s="37"/>
    </row>
    <row r="27" spans="1:26" s="4" customFormat="1" ht="17.25" x14ac:dyDescent="0.3">
      <c r="B27" s="4" t="s">
        <v>48</v>
      </c>
      <c r="D27" s="4" t="s">
        <v>49</v>
      </c>
    </row>
    <row r="28" spans="1:26" s="4" customFormat="1" ht="17.25" x14ac:dyDescent="0.3">
      <c r="B28" s="4" t="s">
        <v>50</v>
      </c>
      <c r="D28" s="4" t="s">
        <v>51</v>
      </c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2014-10-06T07:16:15Z</dcterms:created>
  <dcterms:modified xsi:type="dcterms:W3CDTF">2014-10-06T07:16:39Z</dcterms:modified>
</cp:coreProperties>
</file>