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6.4 (16.1)" sheetId="1" r:id="rId1"/>
  </sheets>
  <calcPr calcId="125725"/>
</workbook>
</file>

<file path=xl/calcChain.xml><?xml version="1.0" encoding="utf-8"?>
<calcChain xmlns="http://schemas.openxmlformats.org/spreadsheetml/2006/main">
  <c r="E39" i="1"/>
  <c r="E38"/>
  <c r="E37"/>
  <c r="E36"/>
  <c r="E35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8" s="1"/>
  <c r="E9"/>
  <c r="L8"/>
  <c r="K8"/>
  <c r="J8"/>
  <c r="I8"/>
  <c r="H8"/>
  <c r="G8"/>
  <c r="F8"/>
</calcChain>
</file>

<file path=xl/sharedStrings.xml><?xml version="1.0" encoding="utf-8"?>
<sst xmlns="http://schemas.openxmlformats.org/spreadsheetml/2006/main" count="101" uniqueCount="79">
  <si>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</si>
  <si>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2556</t>
  </si>
  <si>
    <t>Table</t>
  </si>
  <si>
    <t>Revenue Tax by Type of Taxes and District: 2013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</si>
  <si>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</si>
  <si>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</si>
  <si>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</si>
  <si>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</si>
  <si>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</si>
  <si>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</si>
  <si>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</si>
  <si>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</si>
  <si>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</si>
  <si>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</si>
  <si>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</si>
  <si>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</si>
  <si>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</si>
  <si>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</si>
  <si>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</si>
  <si>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</si>
  <si>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</si>
  <si>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</si>
  <si>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</si>
  <si>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</si>
  <si>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</si>
  <si>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</si>
  <si>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</si>
  <si>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</si>
  <si>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</si>
  <si>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</si>
  <si>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</si>
  <si>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</si>
  <si>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</si>
  <si>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</si>
  <si>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</si>
  <si>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</si>
  <si>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</si>
  <si>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-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</si>
  <si>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</si>
  <si>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</si>
  <si>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</si>
  <si>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</si>
  <si>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</si>
  <si>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</si>
  <si>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</si>
  <si>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</si>
  <si>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</si>
  <si>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</si>
  <si>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</si>
  <si>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</si>
  <si>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</si>
  <si>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</si>
  <si>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</si>
  <si>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</si>
  <si>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</si>
  <si>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</si>
  <si>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</si>
  <si>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</si>
  <si>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</si>
  <si>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</si>
  <si>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</si>
  <si>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</si>
  <si>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</si>
  <si>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</si>
  <si>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</si>
  <si>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รายได้จากการจัดเก็บเงินภาษีของกรมสรรพากร จำแนกตามประเภทภาษี เป็นรายอำเภอ พ.ศ. 2556 (ต่อ)</t>
  </si>
  <si>
    <t>Revenue Tax by Type of Taxes and District: 2013 (Contd.)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</si>
  <si>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</si>
  <si>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</si>
  <si>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</si>
  <si>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</si>
  <si>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</si>
  <si>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</si>
  <si>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</si>
  <si>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</si>
  <si>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</si>
  <si>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</si>
  <si>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   ที่มา:  สำนักงานสรรพากรพื้นที่อุบลราชธานี</t>
  </si>
  <si>
    <t xml:space="preserve">  Source:   Ubon Ratchathani  Provincial Revenue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</si>
</sst>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6" fillId="0" borderId="9" xfId="1" applyFont="1" applyBorder="1"/>
    <xf numFmtId="0" fontId="3" fillId="0" borderId="0" xfId="0" applyFont="1" applyBorder="1" applyAlignment="1">
      <alignment horizontal="center"/>
    </xf>
    <xf numFmtId="3" fontId="5" fillId="0" borderId="8" xfId="2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8" fillId="0" borderId="9" xfId="1" applyFont="1" applyBorder="1"/>
    <xf numFmtId="0" fontId="9" fillId="0" borderId="0" xfId="2" applyNumberFormat="1" applyFont="1" applyFill="1" applyBorder="1" applyAlignment="1">
      <alignment horizontal="left"/>
    </xf>
    <xf numFmtId="0" fontId="5" fillId="0" borderId="0" xfId="2" applyNumberFormat="1" applyFont="1" applyFill="1" applyBorder="1" applyAlignment="1">
      <alignment horizontal="left"/>
    </xf>
    <xf numFmtId="0" fontId="5" fillId="0" borderId="0" xfId="2" applyFont="1" applyBorder="1" applyAlignment="1">
      <alignment vertical="center"/>
    </xf>
    <xf numFmtId="0" fontId="4" fillId="0" borderId="8" xfId="0" applyFont="1" applyBorder="1"/>
    <xf numFmtId="0" fontId="4" fillId="0" borderId="11" xfId="0" applyFont="1" applyBorder="1"/>
    <xf numFmtId="0" fontId="4" fillId="0" borderId="12" xfId="0" applyFont="1" applyBorder="1"/>
    <xf numFmtId="43" fontId="4" fillId="0" borderId="13" xfId="1" applyFont="1" applyBorder="1"/>
  </cellXfs>
  <cellStyles count="6">
    <cellStyle name="Comma" xfId="1" builtinId="3"/>
    <cellStyle name="Comma 2" xfId="3"/>
    <cellStyle name="Normal" xfId="0" builtinId="0"/>
    <cellStyle name="Normal 2" xfId="2"/>
    <cellStyle name="เครื่องหมายจุลภาค 2" xfId="4"/>
    <cellStyle name="ปกติ_Copy of sti-5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28</xdr:row>
      <xdr:rowOff>0</xdr:rowOff>
    </xdr:from>
    <xdr:to>
      <xdr:col>15</xdr:col>
      <xdr:colOff>457200</xdr:colOff>
      <xdr:row>56</xdr:row>
      <xdr:rowOff>133350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9420225" y="6677025"/>
          <a:ext cx="1114425" cy="6496050"/>
          <a:chOff x="997" y="0"/>
          <a:chExt cx="65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228600</xdr:colOff>
      <xdr:row>0</xdr:row>
      <xdr:rowOff>0</xdr:rowOff>
    </xdr:from>
    <xdr:to>
      <xdr:col>15</xdr:col>
      <xdr:colOff>152400</xdr:colOff>
      <xdr:row>27</xdr:row>
      <xdr:rowOff>228600</xdr:rowOff>
    </xdr:to>
    <xdr:grpSp>
      <xdr:nvGrpSpPr>
        <xdr:cNvPr id="6" name="Group 125"/>
        <xdr:cNvGrpSpPr>
          <a:grpSpLocks/>
        </xdr:cNvGrpSpPr>
      </xdr:nvGrpSpPr>
      <xdr:grpSpPr bwMode="auto">
        <a:xfrm>
          <a:off x="9525000" y="0"/>
          <a:ext cx="704850" cy="6667500"/>
          <a:chOff x="986" y="0"/>
          <a:chExt cx="74" cy="71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3" y="160"/>
            <a:ext cx="49" cy="5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43"/>
  <sheetViews>
    <sheetView showGridLines="0" tabSelected="1" zoomScaleNormal="100" workbookViewId="0">
      <selection activeCell="R25" sqref="R25"/>
    </sheetView>
  </sheetViews>
  <sheetFormatPr defaultRowHeight="18.75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6" style="6" bestFit="1" customWidth="1"/>
    <col min="6" max="6" width="16.5703125" style="6" customWidth="1"/>
    <col min="7" max="7" width="17.7109375" style="6" customWidth="1"/>
    <col min="8" max="8" width="10.85546875" style="6" hidden="1" customWidth="1"/>
    <col min="9" max="9" width="14.42578125" style="6" bestFit="1" customWidth="1"/>
    <col min="10" max="10" width="12.42578125" style="6" customWidth="1"/>
    <col min="11" max="11" width="12.140625" style="6" bestFit="1" customWidth="1"/>
    <col min="12" max="12" width="11.140625" style="6" bestFit="1" customWidth="1"/>
    <col min="13" max="13" width="19.28515625" style="6" customWidth="1"/>
    <col min="14" max="14" width="1.7109375" style="6" customWidth="1"/>
    <col min="15" max="15" width="11.7109375" style="6" customWidth="1"/>
    <col min="16" max="16384" width="9.140625" style="6"/>
  </cols>
  <sheetData>
    <row r="1" spans="1:14" s="1" customFormat="1">
      <c r="B1" s="2" t="s">
        <v>0</v>
      </c>
      <c r="C1" s="3">
        <v>16.100000000000001</v>
      </c>
      <c r="D1" s="2" t="s">
        <v>1</v>
      </c>
    </row>
    <row r="2" spans="1:14" s="4" customFormat="1">
      <c r="B2" s="1" t="s">
        <v>2</v>
      </c>
      <c r="C2" s="3">
        <v>16.100000000000001</v>
      </c>
      <c r="D2" s="5" t="s">
        <v>3</v>
      </c>
    </row>
    <row r="3" spans="1:14" ht="6" customHeight="1"/>
    <row r="4" spans="1:14" ht="25.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s="20" customFormat="1" ht="25.5" customHeight="1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8" t="s">
        <v>14</v>
      </c>
      <c r="N5" s="19"/>
    </row>
    <row r="6" spans="1:14" s="20" customFormat="1" ht="25.5" customHeight="1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</row>
    <row r="7" spans="1:14" s="20" customFormat="1" ht="3.75" customHeight="1">
      <c r="A7" s="27"/>
      <c r="B7" s="27"/>
      <c r="C7" s="27"/>
      <c r="D7" s="28"/>
      <c r="E7" s="29"/>
      <c r="F7" s="17"/>
      <c r="G7" s="17"/>
      <c r="H7" s="17"/>
      <c r="I7" s="17"/>
      <c r="J7" s="17"/>
      <c r="K7" s="17"/>
      <c r="L7" s="30"/>
      <c r="M7" s="19"/>
    </row>
    <row r="8" spans="1:14" ht="27" customHeight="1">
      <c r="A8" s="31" t="s">
        <v>23</v>
      </c>
      <c r="B8" s="31"/>
      <c r="C8" s="31"/>
      <c r="D8" s="32"/>
      <c r="E8" s="33">
        <f>SUM(E9:E28,E35:E39)</f>
        <v>2374222039.3800001</v>
      </c>
      <c r="F8" s="33">
        <f t="shared" ref="F8:L8" si="0">SUM(F9:F28,F35:F39)</f>
        <v>627872447.42999995</v>
      </c>
      <c r="G8" s="33">
        <f t="shared" si="0"/>
        <v>535331188.88999999</v>
      </c>
      <c r="H8" s="33">
        <f t="shared" si="0"/>
        <v>0</v>
      </c>
      <c r="I8" s="33">
        <f t="shared" si="0"/>
        <v>1110955087.6900001</v>
      </c>
      <c r="J8" s="33">
        <f t="shared" si="0"/>
        <v>56212535.549999997</v>
      </c>
      <c r="K8" s="33">
        <f t="shared" si="0"/>
        <v>41279148.529999994</v>
      </c>
      <c r="L8" s="33">
        <f t="shared" si="0"/>
        <v>2571631.29</v>
      </c>
      <c r="M8" s="34" t="s">
        <v>15</v>
      </c>
    </row>
    <row r="9" spans="1:14">
      <c r="A9" s="35" t="s">
        <v>24</v>
      </c>
      <c r="B9" s="20"/>
      <c r="C9" s="36"/>
      <c r="D9" s="37"/>
      <c r="E9" s="38">
        <f>SUM(F9:L9)</f>
        <v>1168295425.2100003</v>
      </c>
      <c r="F9" s="38">
        <v>301854500.64999998</v>
      </c>
      <c r="G9" s="38">
        <v>293457448.05000001</v>
      </c>
      <c r="H9" s="38"/>
      <c r="I9" s="38">
        <v>501322735.20999998</v>
      </c>
      <c r="J9" s="38">
        <v>40746309.880000003</v>
      </c>
      <c r="K9" s="38">
        <v>29846701.129999999</v>
      </c>
      <c r="L9" s="38">
        <v>1067730.29</v>
      </c>
      <c r="M9" s="39" t="s">
        <v>25</v>
      </c>
    </row>
    <row r="10" spans="1:14">
      <c r="A10" s="35" t="s">
        <v>26</v>
      </c>
      <c r="B10" s="20"/>
      <c r="C10" s="36"/>
      <c r="D10" s="37"/>
      <c r="E10" s="38">
        <f t="shared" ref="E10:E28" si="1">SUM(F10:L10)</f>
        <v>11171906.85</v>
      </c>
      <c r="F10" s="38">
        <v>9235118.4299999997</v>
      </c>
      <c r="G10" s="38">
        <v>459294.08</v>
      </c>
      <c r="H10" s="38"/>
      <c r="I10" s="38">
        <v>1280108.06</v>
      </c>
      <c r="J10" s="38">
        <v>13527.28</v>
      </c>
      <c r="K10" s="38">
        <v>142659</v>
      </c>
      <c r="L10" s="38">
        <v>41200</v>
      </c>
      <c r="M10" s="40" t="s">
        <v>27</v>
      </c>
    </row>
    <row r="11" spans="1:14">
      <c r="A11" s="35" t="s">
        <v>28</v>
      </c>
      <c r="B11" s="20"/>
      <c r="C11" s="36"/>
      <c r="D11" s="37"/>
      <c r="E11" s="38">
        <f t="shared" si="1"/>
        <v>8061012.2500000009</v>
      </c>
      <c r="F11" s="38">
        <v>4867006.37</v>
      </c>
      <c r="G11" s="38">
        <v>205605.44</v>
      </c>
      <c r="H11" s="38"/>
      <c r="I11" s="38">
        <v>1696426.73</v>
      </c>
      <c r="J11" s="38">
        <v>1068641.71</v>
      </c>
      <c r="K11" s="38">
        <v>200632</v>
      </c>
      <c r="L11" s="38">
        <v>22700</v>
      </c>
      <c r="M11" s="40" t="s">
        <v>29</v>
      </c>
    </row>
    <row r="12" spans="1:14">
      <c r="A12" s="35" t="s">
        <v>30</v>
      </c>
      <c r="B12" s="20"/>
      <c r="C12" s="36"/>
      <c r="D12" s="37"/>
      <c r="E12" s="38">
        <f t="shared" si="1"/>
        <v>43002498.379999995</v>
      </c>
      <c r="F12" s="38">
        <v>17834641.32</v>
      </c>
      <c r="G12" s="38">
        <v>3641907.7</v>
      </c>
      <c r="H12" s="38"/>
      <c r="I12" s="38">
        <v>20673600.109999999</v>
      </c>
      <c r="J12" s="38">
        <v>202221.25</v>
      </c>
      <c r="K12" s="38">
        <v>553428</v>
      </c>
      <c r="L12" s="38">
        <v>96700</v>
      </c>
      <c r="M12" s="40" t="s">
        <v>31</v>
      </c>
    </row>
    <row r="13" spans="1:14">
      <c r="A13" s="35" t="s">
        <v>32</v>
      </c>
      <c r="B13" s="20"/>
      <c r="C13" s="36"/>
      <c r="D13" s="37"/>
      <c r="E13" s="38">
        <f t="shared" si="1"/>
        <v>42140334.549999997</v>
      </c>
      <c r="F13" s="38">
        <v>17526556.989999998</v>
      </c>
      <c r="G13" s="38">
        <v>7704992.04</v>
      </c>
      <c r="H13" s="38"/>
      <c r="I13" s="38">
        <v>16372322.43</v>
      </c>
      <c r="J13" s="38">
        <v>106260.09</v>
      </c>
      <c r="K13" s="38">
        <v>344203</v>
      </c>
      <c r="L13" s="38">
        <v>86000</v>
      </c>
      <c r="M13" s="40" t="s">
        <v>33</v>
      </c>
    </row>
    <row r="14" spans="1:14">
      <c r="A14" s="35" t="s">
        <v>34</v>
      </c>
      <c r="B14" s="20"/>
      <c r="C14" s="36"/>
      <c r="D14" s="37"/>
      <c r="E14" s="38">
        <f t="shared" si="1"/>
        <v>97087661.620000005</v>
      </c>
      <c r="F14" s="38">
        <v>43066463.270000003</v>
      </c>
      <c r="G14" s="38">
        <v>9421590.9000000004</v>
      </c>
      <c r="H14" s="38"/>
      <c r="I14" s="38">
        <v>39913713.979999997</v>
      </c>
      <c r="J14" s="38">
        <v>3127555.47</v>
      </c>
      <c r="K14" s="38">
        <v>1340737</v>
      </c>
      <c r="L14" s="38">
        <v>217601</v>
      </c>
      <c r="M14" s="40" t="s">
        <v>35</v>
      </c>
    </row>
    <row r="15" spans="1:14">
      <c r="A15" s="35" t="s">
        <v>36</v>
      </c>
      <c r="B15" s="20"/>
      <c r="C15" s="36"/>
      <c r="D15" s="37"/>
      <c r="E15" s="38">
        <f t="shared" si="1"/>
        <v>7750506.2699999996</v>
      </c>
      <c r="F15" s="38">
        <v>5329277.8899999997</v>
      </c>
      <c r="G15" s="38">
        <v>577039.43999999994</v>
      </c>
      <c r="H15" s="38"/>
      <c r="I15" s="38">
        <v>1647153.94</v>
      </c>
      <c r="J15" s="38" t="s">
        <v>37</v>
      </c>
      <c r="K15" s="38">
        <v>128335</v>
      </c>
      <c r="L15" s="38">
        <v>68700</v>
      </c>
      <c r="M15" s="40" t="s">
        <v>38</v>
      </c>
    </row>
    <row r="16" spans="1:14">
      <c r="A16" s="35" t="s">
        <v>39</v>
      </c>
      <c r="B16" s="20"/>
      <c r="C16" s="36"/>
      <c r="D16" s="37"/>
      <c r="E16" s="38">
        <f t="shared" si="1"/>
        <v>61097034.389999993</v>
      </c>
      <c r="F16" s="38">
        <v>11900137.039999999</v>
      </c>
      <c r="G16" s="38">
        <v>10332173.119999999</v>
      </c>
      <c r="H16" s="38"/>
      <c r="I16" s="38">
        <v>38397350.93</v>
      </c>
      <c r="J16" s="38">
        <v>17216.3</v>
      </c>
      <c r="K16" s="38">
        <v>323757</v>
      </c>
      <c r="L16" s="38">
        <v>126400</v>
      </c>
      <c r="M16" s="40" t="s">
        <v>40</v>
      </c>
    </row>
    <row r="17" spans="1:14">
      <c r="A17" s="35" t="s">
        <v>41</v>
      </c>
      <c r="B17" s="20"/>
      <c r="C17" s="36"/>
      <c r="D17" s="37"/>
      <c r="E17" s="38">
        <f t="shared" si="1"/>
        <v>26345276.440000001</v>
      </c>
      <c r="F17" s="38">
        <v>14957979.689999999</v>
      </c>
      <c r="G17" s="38">
        <v>1660503.74</v>
      </c>
      <c r="H17" s="38"/>
      <c r="I17" s="38">
        <v>6122326.1799999997</v>
      </c>
      <c r="J17" s="38">
        <v>3168142.1</v>
      </c>
      <c r="K17" s="38">
        <v>344524.73</v>
      </c>
      <c r="L17" s="38">
        <v>91800</v>
      </c>
      <c r="M17" s="40" t="s">
        <v>42</v>
      </c>
    </row>
    <row r="18" spans="1:14">
      <c r="A18" s="35" t="s">
        <v>43</v>
      </c>
      <c r="B18" s="20"/>
      <c r="C18" s="36"/>
      <c r="D18" s="37"/>
      <c r="E18" s="38">
        <f t="shared" si="1"/>
        <v>47163354.82</v>
      </c>
      <c r="F18" s="38">
        <v>18617392.670000002</v>
      </c>
      <c r="G18" s="38">
        <v>7729791.8600000003</v>
      </c>
      <c r="H18" s="38"/>
      <c r="I18" s="38">
        <v>19019658.300000001</v>
      </c>
      <c r="J18" s="38">
        <v>977992.99</v>
      </c>
      <c r="K18" s="38">
        <v>714019</v>
      </c>
      <c r="L18" s="38">
        <v>104500</v>
      </c>
      <c r="M18" s="40" t="s">
        <v>44</v>
      </c>
    </row>
    <row r="19" spans="1:14">
      <c r="A19" s="35" t="s">
        <v>45</v>
      </c>
      <c r="B19" s="20"/>
      <c r="C19" s="36"/>
      <c r="D19" s="37"/>
      <c r="E19" s="38">
        <f t="shared" si="1"/>
        <v>5428007.5600000005</v>
      </c>
      <c r="F19" s="38">
        <v>4493153.78</v>
      </c>
      <c r="G19" s="38">
        <v>298712.21000000002</v>
      </c>
      <c r="H19" s="38"/>
      <c r="I19" s="38">
        <v>537573.44999999995</v>
      </c>
      <c r="J19" s="38">
        <v>11.82</v>
      </c>
      <c r="K19" s="38">
        <v>77856.3</v>
      </c>
      <c r="L19" s="38">
        <v>20700</v>
      </c>
      <c r="M19" s="40" t="s">
        <v>46</v>
      </c>
    </row>
    <row r="20" spans="1:14">
      <c r="A20" s="35" t="s">
        <v>47</v>
      </c>
      <c r="B20" s="20"/>
      <c r="C20" s="36"/>
      <c r="D20" s="37"/>
      <c r="E20" s="38">
        <f t="shared" si="1"/>
        <v>26406958.949999996</v>
      </c>
      <c r="F20" s="38">
        <v>14727465.34</v>
      </c>
      <c r="G20" s="38">
        <v>1985529.09</v>
      </c>
      <c r="H20" s="38"/>
      <c r="I20" s="38">
        <v>9340722.3699999992</v>
      </c>
      <c r="J20" s="38">
        <v>38238.15</v>
      </c>
      <c r="K20" s="38">
        <v>248304</v>
      </c>
      <c r="L20" s="38">
        <v>66700</v>
      </c>
      <c r="M20" s="40" t="s">
        <v>48</v>
      </c>
    </row>
    <row r="21" spans="1:14">
      <c r="A21" s="35" t="s">
        <v>49</v>
      </c>
      <c r="B21" s="20"/>
      <c r="C21" s="36"/>
      <c r="D21" s="37"/>
      <c r="E21" s="38">
        <f t="shared" si="1"/>
        <v>450936551.00999999</v>
      </c>
      <c r="F21" s="38">
        <v>97423037.379999995</v>
      </c>
      <c r="G21" s="38">
        <v>118474813.95</v>
      </c>
      <c r="H21" s="38"/>
      <c r="I21" s="38">
        <v>223324386.56</v>
      </c>
      <c r="J21" s="38">
        <v>5783725.75</v>
      </c>
      <c r="K21" s="38">
        <v>5635187.3700000001</v>
      </c>
      <c r="L21" s="38">
        <v>295400</v>
      </c>
      <c r="M21" s="40" t="s">
        <v>50</v>
      </c>
    </row>
    <row r="22" spans="1:14">
      <c r="A22" s="35" t="s">
        <v>51</v>
      </c>
      <c r="B22" s="20"/>
      <c r="C22" s="36"/>
      <c r="D22" s="37"/>
      <c r="E22" s="38">
        <f t="shared" si="1"/>
        <v>68498059.930000007</v>
      </c>
      <c r="F22" s="38">
        <v>30746881.210000001</v>
      </c>
      <c r="G22" s="38">
        <v>5147408.42</v>
      </c>
      <c r="H22" s="38"/>
      <c r="I22" s="38">
        <v>30950283.82</v>
      </c>
      <c r="J22" s="38">
        <v>762876.98</v>
      </c>
      <c r="K22" s="38">
        <v>759209.5</v>
      </c>
      <c r="L22" s="38">
        <v>131400</v>
      </c>
      <c r="M22" s="40" t="s">
        <v>52</v>
      </c>
    </row>
    <row r="23" spans="1:14">
      <c r="A23" s="35" t="s">
        <v>53</v>
      </c>
      <c r="B23" s="20"/>
      <c r="C23" s="36"/>
      <c r="D23" s="37"/>
      <c r="E23" s="38">
        <f t="shared" si="1"/>
        <v>4966382.2299999995</v>
      </c>
      <c r="F23" s="38">
        <v>4379865.63</v>
      </c>
      <c r="G23" s="38">
        <v>276280.98</v>
      </c>
      <c r="H23" s="38"/>
      <c r="I23" s="38">
        <v>234241.71</v>
      </c>
      <c r="J23" s="38">
        <v>518.91</v>
      </c>
      <c r="K23" s="38">
        <v>58675</v>
      </c>
      <c r="L23" s="38">
        <v>16800</v>
      </c>
      <c r="M23" s="40" t="s">
        <v>54</v>
      </c>
    </row>
    <row r="24" spans="1:14">
      <c r="A24" s="35" t="s">
        <v>55</v>
      </c>
      <c r="B24" s="20"/>
      <c r="C24" s="36"/>
      <c r="D24" s="37"/>
      <c r="E24" s="38">
        <f t="shared" si="1"/>
        <v>7422908.1000000006</v>
      </c>
      <c r="F24" s="38">
        <v>6397590.3200000003</v>
      </c>
      <c r="G24" s="38">
        <v>373212.15999999997</v>
      </c>
      <c r="H24" s="38"/>
      <c r="I24" s="38">
        <v>476815.97</v>
      </c>
      <c r="J24" s="38">
        <v>6458.65</v>
      </c>
      <c r="K24" s="38">
        <v>142731</v>
      </c>
      <c r="L24" s="38">
        <v>26100</v>
      </c>
      <c r="M24" s="40" t="s">
        <v>56</v>
      </c>
    </row>
    <row r="25" spans="1:14">
      <c r="A25" s="35" t="s">
        <v>57</v>
      </c>
      <c r="B25" s="20"/>
      <c r="C25" s="36"/>
      <c r="D25" s="37"/>
      <c r="E25" s="38">
        <f t="shared" si="1"/>
        <v>22289138.210000001</v>
      </c>
      <c r="F25" s="38">
        <v>5758802.75</v>
      </c>
      <c r="G25" s="38">
        <v>2914254.27</v>
      </c>
      <c r="H25" s="38"/>
      <c r="I25" s="38">
        <v>13460283.869999999</v>
      </c>
      <c r="J25" s="38">
        <v>31972.82</v>
      </c>
      <c r="K25" s="38">
        <v>113824.5</v>
      </c>
      <c r="L25" s="38">
        <v>10000</v>
      </c>
      <c r="M25" s="40" t="s">
        <v>58</v>
      </c>
    </row>
    <row r="26" spans="1:14">
      <c r="A26" s="35" t="s">
        <v>59</v>
      </c>
      <c r="B26" s="20"/>
      <c r="C26" s="36"/>
      <c r="D26" s="37"/>
      <c r="E26" s="38">
        <f t="shared" si="1"/>
        <v>3893794.0200000005</v>
      </c>
      <c r="F26" s="38">
        <v>2689778.06</v>
      </c>
      <c r="G26" s="38">
        <v>382561.91</v>
      </c>
      <c r="H26" s="38"/>
      <c r="I26" s="38">
        <v>770694.05</v>
      </c>
      <c r="J26" s="38">
        <v>0</v>
      </c>
      <c r="K26" s="38">
        <v>30560</v>
      </c>
      <c r="L26" s="38">
        <v>20200</v>
      </c>
      <c r="M26" s="40" t="s">
        <v>60</v>
      </c>
    </row>
    <row r="27" spans="1:14">
      <c r="A27" s="35" t="s">
        <v>61</v>
      </c>
      <c r="B27" s="20"/>
      <c r="C27" s="36"/>
      <c r="D27" s="37"/>
      <c r="E27" s="38">
        <f t="shared" si="1"/>
        <v>7412812.8200000003</v>
      </c>
      <c r="F27" s="38">
        <v>4834698.7</v>
      </c>
      <c r="G27" s="38">
        <v>964529.84</v>
      </c>
      <c r="H27" s="38"/>
      <c r="I27" s="38">
        <v>1313975.8799999999</v>
      </c>
      <c r="J27" s="38">
        <v>76526.399999999994</v>
      </c>
      <c r="K27" s="38">
        <v>192482</v>
      </c>
      <c r="L27" s="38">
        <v>30600</v>
      </c>
      <c r="M27" s="40" t="s">
        <v>62</v>
      </c>
    </row>
    <row r="28" spans="1:14">
      <c r="A28" s="35" t="s">
        <v>63</v>
      </c>
      <c r="B28" s="41"/>
      <c r="C28" s="36"/>
      <c r="D28" s="37"/>
      <c r="E28" s="38">
        <f t="shared" si="1"/>
        <v>0</v>
      </c>
      <c r="F28" s="38">
        <v>0</v>
      </c>
      <c r="G28" s="38">
        <v>0</v>
      </c>
      <c r="H28" s="38"/>
      <c r="I28" s="38">
        <v>0</v>
      </c>
      <c r="J28" s="38">
        <v>0</v>
      </c>
      <c r="K28" s="38">
        <v>0</v>
      </c>
      <c r="L28" s="38">
        <v>0</v>
      </c>
      <c r="M28" s="40" t="s">
        <v>64</v>
      </c>
    </row>
    <row r="29" spans="1:14" s="1" customFormat="1">
      <c r="B29" s="2" t="s">
        <v>0</v>
      </c>
      <c r="C29" s="3">
        <v>16.100000000000001</v>
      </c>
      <c r="D29" s="2" t="s">
        <v>65</v>
      </c>
    </row>
    <row r="30" spans="1:14" s="4" customFormat="1">
      <c r="B30" s="1" t="s">
        <v>2</v>
      </c>
      <c r="C30" s="3">
        <v>16.100000000000001</v>
      </c>
      <c r="D30" s="5" t="s">
        <v>66</v>
      </c>
    </row>
    <row r="31" spans="1:14" ht="6" customHeight="1"/>
    <row r="32" spans="1:14" ht="25.5" customHeight="1">
      <c r="A32" s="7"/>
      <c r="B32" s="7"/>
      <c r="C32" s="7"/>
      <c r="D32" s="8"/>
      <c r="E32" s="9"/>
      <c r="F32" s="10" t="s">
        <v>4</v>
      </c>
      <c r="G32" s="11"/>
      <c r="H32" s="11"/>
      <c r="I32" s="11"/>
      <c r="J32" s="11"/>
      <c r="K32" s="11"/>
      <c r="L32" s="12"/>
      <c r="M32" s="13"/>
      <c r="N32" s="14"/>
    </row>
    <row r="33" spans="1:14" s="20" customFormat="1" ht="25.5" customHeight="1">
      <c r="A33" s="15" t="s">
        <v>5</v>
      </c>
      <c r="B33" s="15"/>
      <c r="C33" s="15"/>
      <c r="D33" s="16"/>
      <c r="E33" s="17" t="s">
        <v>6</v>
      </c>
      <c r="F33" s="17" t="s">
        <v>7</v>
      </c>
      <c r="G33" s="17" t="s">
        <v>8</v>
      </c>
      <c r="H33" s="17" t="s">
        <v>9</v>
      </c>
      <c r="I33" s="17" t="s">
        <v>10</v>
      </c>
      <c r="J33" s="17" t="s">
        <v>11</v>
      </c>
      <c r="K33" s="17" t="s">
        <v>12</v>
      </c>
      <c r="L33" s="18" t="s">
        <v>13</v>
      </c>
      <c r="M33" s="18" t="s">
        <v>14</v>
      </c>
      <c r="N33" s="19"/>
    </row>
    <row r="34" spans="1:14" s="20" customFormat="1" ht="25.5" customHeight="1">
      <c r="A34" s="21"/>
      <c r="B34" s="21"/>
      <c r="C34" s="21"/>
      <c r="D34" s="22"/>
      <c r="E34" s="23" t="s">
        <v>15</v>
      </c>
      <c r="F34" s="24" t="s">
        <v>16</v>
      </c>
      <c r="G34" s="24" t="s">
        <v>17</v>
      </c>
      <c r="H34" s="24" t="s">
        <v>18</v>
      </c>
      <c r="I34" s="24" t="s">
        <v>19</v>
      </c>
      <c r="J34" s="24" t="s">
        <v>20</v>
      </c>
      <c r="K34" s="24" t="s">
        <v>21</v>
      </c>
      <c r="L34" s="25" t="s">
        <v>22</v>
      </c>
      <c r="M34" s="26"/>
    </row>
    <row r="35" spans="1:14">
      <c r="A35" s="35" t="s">
        <v>67</v>
      </c>
      <c r="B35" s="14"/>
      <c r="C35" s="14"/>
      <c r="D35" s="42"/>
      <c r="E35" s="38">
        <f>SUM(F35:L35)</f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40" t="s">
        <v>68</v>
      </c>
    </row>
    <row r="36" spans="1:14">
      <c r="A36" s="35" t="s">
        <v>69</v>
      </c>
      <c r="B36" s="14"/>
      <c r="C36" s="14"/>
      <c r="D36" s="42"/>
      <c r="E36" s="38">
        <f>SUM(F36:L36)</f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40" t="s">
        <v>70</v>
      </c>
    </row>
    <row r="37" spans="1:14">
      <c r="A37" s="35" t="s">
        <v>71</v>
      </c>
      <c r="B37" s="14"/>
      <c r="C37" s="14"/>
      <c r="D37" s="42"/>
      <c r="E37" s="38">
        <f>SUM(F37:L37)</f>
        <v>5201886.59</v>
      </c>
      <c r="F37" s="38">
        <v>4540239.41</v>
      </c>
      <c r="G37" s="38">
        <v>234853.88</v>
      </c>
      <c r="H37" s="38"/>
      <c r="I37" s="38">
        <v>299391.3</v>
      </c>
      <c r="J37" s="38">
        <v>84000</v>
      </c>
      <c r="K37" s="38">
        <v>34602</v>
      </c>
      <c r="L37" s="38">
        <v>8800</v>
      </c>
      <c r="M37" s="40" t="s">
        <v>72</v>
      </c>
    </row>
    <row r="38" spans="1:14">
      <c r="A38" s="35" t="s">
        <v>73</v>
      </c>
      <c r="B38" s="14"/>
      <c r="C38" s="14"/>
      <c r="D38" s="42"/>
      <c r="E38" s="38">
        <f>SUM(F38:L38)</f>
        <v>259650529.18000001</v>
      </c>
      <c r="F38" s="38">
        <v>6691860.5300000003</v>
      </c>
      <c r="G38" s="38">
        <v>69088685.810000002</v>
      </c>
      <c r="H38" s="38"/>
      <c r="I38" s="38">
        <v>183801322.84</v>
      </c>
      <c r="J38" s="38">
        <v>339</v>
      </c>
      <c r="K38" s="38">
        <v>46721</v>
      </c>
      <c r="L38" s="38">
        <v>21600</v>
      </c>
      <c r="M38" s="40" t="s">
        <v>74</v>
      </c>
    </row>
    <row r="39" spans="1:14">
      <c r="A39" s="35" t="s">
        <v>75</v>
      </c>
      <c r="B39" s="14"/>
      <c r="C39" s="14"/>
      <c r="D39" s="42"/>
      <c r="E39" s="38">
        <f>SUM(F39:L39)</f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40" t="s">
        <v>76</v>
      </c>
    </row>
    <row r="40" spans="1:14" ht="3" customHeight="1">
      <c r="A40" s="43"/>
      <c r="B40" s="43"/>
      <c r="C40" s="43"/>
      <c r="D40" s="44"/>
      <c r="E40" s="45"/>
      <c r="F40" s="45"/>
      <c r="G40" s="45"/>
      <c r="H40" s="45"/>
      <c r="I40" s="45"/>
      <c r="J40" s="45"/>
      <c r="K40" s="45"/>
      <c r="L40" s="45"/>
      <c r="M40" s="43"/>
    </row>
    <row r="41" spans="1:14" ht="3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4">
      <c r="B42" s="20" t="s">
        <v>77</v>
      </c>
    </row>
    <row r="43" spans="1:14">
      <c r="B43" s="20" t="s">
        <v>78</v>
      </c>
    </row>
  </sheetData>
  <mergeCells count="5">
    <mergeCell ref="F4:L4"/>
    <mergeCell ref="A5:D5"/>
    <mergeCell ref="A8:D8"/>
    <mergeCell ref="F32:L32"/>
    <mergeCell ref="A33:D33"/>
  </mergeCells>
  <pageMargins left="0.45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T-16.4 (16.1)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2014-11-18T03:04:06Z</dcterms:created>
  <dcterms:modified xsi:type="dcterms:W3CDTF">2014-11-18T03:04:22Z</dcterms:modified>
</cp:coreProperties>
</file>