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I14" i="1"/>
  <c r="J14"/>
  <c r="L14"/>
  <c r="M14"/>
  <c r="O14"/>
  <c r="P14"/>
  <c r="R14"/>
  <c r="S14"/>
  <c r="F15"/>
  <c r="F14" s="1"/>
  <c r="G15"/>
  <c r="G14" s="1"/>
  <c r="H15"/>
  <c r="H14" s="1"/>
  <c r="K15"/>
  <c r="K14" s="1"/>
  <c r="N15"/>
  <c r="N14" s="1"/>
  <c r="Q15"/>
  <c r="Q14" s="1"/>
  <c r="F16"/>
  <c r="E16" s="1"/>
  <c r="G16"/>
  <c r="H16"/>
  <c r="F17"/>
  <c r="E17" s="1"/>
  <c r="G17"/>
  <c r="H17"/>
  <c r="K17"/>
  <c r="N17"/>
  <c r="F18"/>
  <c r="E18" s="1"/>
  <c r="G18"/>
  <c r="H18"/>
  <c r="F19"/>
  <c r="E19" s="1"/>
  <c r="G19"/>
  <c r="H19"/>
  <c r="K19"/>
  <c r="Q19"/>
  <c r="F20"/>
  <c r="E20" s="1"/>
  <c r="G20"/>
  <c r="H20"/>
  <c r="Q20"/>
  <c r="F21"/>
  <c r="E21" s="1"/>
  <c r="G21"/>
  <c r="H21"/>
  <c r="N21"/>
  <c r="F22"/>
  <c r="E22" s="1"/>
  <c r="G22"/>
  <c r="H22"/>
  <c r="N22"/>
  <c r="F23"/>
  <c r="E23" s="1"/>
  <c r="G23"/>
  <c r="H23"/>
  <c r="K23"/>
  <c r="F24"/>
  <c r="E24" s="1"/>
  <c r="G24"/>
  <c r="H24"/>
  <c r="N24"/>
  <c r="Q24"/>
  <c r="F25"/>
  <c r="E25" s="1"/>
  <c r="G25"/>
  <c r="H25"/>
  <c r="F26"/>
  <c r="E26" s="1"/>
  <c r="G26"/>
  <c r="H26"/>
  <c r="N26"/>
  <c r="F27"/>
  <c r="E27" s="1"/>
  <c r="G27"/>
  <c r="H27"/>
  <c r="Q27"/>
  <c r="F39"/>
  <c r="E39" s="1"/>
  <c r="G39"/>
  <c r="H39"/>
  <c r="Q39"/>
  <c r="F40"/>
  <c r="E40" s="1"/>
  <c r="G40"/>
  <c r="H40"/>
  <c r="F41"/>
  <c r="G41"/>
  <c r="E41" s="1"/>
  <c r="H41"/>
  <c r="F42"/>
  <c r="G42"/>
  <c r="E42" s="1"/>
  <c r="H42"/>
  <c r="E15" l="1"/>
  <c r="E14" s="1"/>
</calcChain>
</file>

<file path=xl/sharedStrings.xml><?xml version="1.0" encoding="utf-8"?>
<sst xmlns="http://schemas.openxmlformats.org/spreadsheetml/2006/main" count="264" uniqueCount="79">
  <si>
    <t xml:space="preserve">              Department of Local Administration</t>
  </si>
  <si>
    <t xml:space="preserve"> กรมส่งเสริมการปกครองส่วนท้องถิ่น</t>
  </si>
  <si>
    <t xml:space="preserve">                </t>
  </si>
  <si>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</si>
  <si>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</si>
  <si>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</si>
  <si>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</si>
  <si>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</si>
  <si>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and Buddhist Office (Buddhist Scripture School, General Education)</t>
  </si>
  <si>
    <t xml:space="preserve"> และสำนักพระพุทธศาสนา (โรงเรียนพระปริยัติธรรม)</t>
  </si>
  <si>
    <t xml:space="preserve">              Royal Thai Police (The Border Patrol Police School) </t>
  </si>
  <si>
    <t xml:space="preserve"> สำนักงานตำรวจแห่งชาติ (โรงเรียนตำรวจตระเวนชายแดน)</t>
  </si>
  <si>
    <t xml:space="preserve">         1/  Including  Rajabhat University (demonstration Rajabhat University), </t>
  </si>
  <si>
    <t xml:space="preserve">          1/  รวมมหาวิทยาลัยราชภัฏ (โรงเรียนสาธิตมหาวิทยาลัยราชภัฏ) 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</si>
  <si>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</si>
  <si>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</si>
  <si>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</si>
  <si>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</si>
  <si>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</si>
  <si>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</si>
  <si>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</si>
  <si>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</si>
  <si>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</si>
  <si>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Female</t>
  </si>
  <si>
    <t>Male</t>
  </si>
  <si>
    <t>Total</t>
  </si>
  <si>
    <t>หญิง</t>
  </si>
  <si>
    <t>ชาย</t>
  </si>
  <si>
    <t>รวม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</si>
  <si>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</si>
  <si>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</si>
  <si>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</si>
  <si>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</si>
  <si>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</si>
  <si>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 xml:space="preserve">Department of Local </t>
  </si>
  <si>
    <t>การศึกษาเอกชน</t>
  </si>
  <si>
    <t>Office of the Basic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</si>
  <si>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</si>
  <si>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</si>
  <si>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</si>
  <si>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</si>
  <si>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</si>
  <si>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</si>
  <si>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</si>
  <si>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</si>
  <si>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</si>
  <si>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2012 (Contd.)</t>
  </si>
  <si>
    <t>TABLE</t>
  </si>
  <si>
    <t>ครู จำแนกตามสังกัด เพศ เป็นรายอำเภอ ปีการศึกษา 2555 (ต่อ)</t>
  </si>
  <si>
    <t xml:space="preserve">ตาราง    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</si>
  <si>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</si>
  <si>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</si>
  <si>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</si>
  <si>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</si>
  <si>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</si>
  <si>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</si>
  <si>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</si>
  <si>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</si>
  <si>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</si>
  <si>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</si>
  <si>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</si>
  <si>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</si>
  <si>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</si>
  <si>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</si>
  <si>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</si>
  <si>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</si>
  <si>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</si>
  <si>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</si>
  <si>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</si>
  <si>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</si>
  <si>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</si>
  <si>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</si>
  <si>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</si>
  <si>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</si>
  <si>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</si>
  <si>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</si>
  <si>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รวมยอด</t>
  </si>
  <si>
    <t>TEACHERS BY JURISDICTION, SEX AND DISTRICT: ACADEMIC YEAR 2012</t>
  </si>
  <si>
    <t>ครู จำแนกตามสังกัด เพศ เป็นรายอำเภอ ปีการศึกษา 2555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</si>
</sst>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/>
    <xf numFmtId="187" fontId="3" fillId="0" borderId="0" xfId="1" applyNumberFormat="1" applyFont="1"/>
    <xf numFmtId="187" fontId="3" fillId="0" borderId="5" xfId="1" applyNumberFormat="1" applyFont="1" applyBorder="1"/>
    <xf numFmtId="187" fontId="4" fillId="0" borderId="6" xfId="1" applyNumberFormat="1" applyFont="1" applyBorder="1" applyAlignment="1">
      <alignment horizontal="right" vertical="center"/>
    </xf>
    <xf numFmtId="187" fontId="4" fillId="2" borderId="6" xfId="1" applyNumberFormat="1" applyFont="1" applyFill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3" fillId="0" borderId="7" xfId="1" applyNumberFormat="1" applyFont="1" applyBorder="1"/>
    <xf numFmtId="187" fontId="3" fillId="0" borderId="0" xfId="1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187" fontId="3" fillId="0" borderId="5" xfId="1" applyNumberFormat="1" applyFont="1" applyBorder="1" applyAlignment="1">
      <alignment horizontal="left"/>
    </xf>
    <xf numFmtId="187" fontId="3" fillId="0" borderId="5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horizontal="right" vertical="center"/>
    </xf>
    <xf numFmtId="187" fontId="10" fillId="0" borderId="0" xfId="1" applyNumberFormat="1" applyFont="1" applyBorder="1" applyAlignment="1">
      <alignment horizontal="center" vertical="center"/>
    </xf>
    <xf numFmtId="187" fontId="4" fillId="2" borderId="7" xfId="1" applyNumberFormat="1" applyFont="1" applyFill="1" applyBorder="1" applyAlignment="1">
      <alignment horizontal="right" vertical="center"/>
    </xf>
    <xf numFmtId="187" fontId="11" fillId="0" borderId="7" xfId="1" applyNumberFormat="1" applyFont="1" applyBorder="1" applyAlignment="1">
      <alignment horizontal="right" vertical="center"/>
    </xf>
    <xf numFmtId="187" fontId="10" fillId="0" borderId="7" xfId="1" applyNumberFormat="1" applyFont="1" applyBorder="1" applyAlignment="1">
      <alignment horizontal="center" vertical="center"/>
    </xf>
    <xf numFmtId="187" fontId="10" fillId="0" borderId="0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27</xdr:row>
      <xdr:rowOff>0</xdr:rowOff>
    </xdr:from>
    <xdr:to>
      <xdr:col>22</xdr:col>
      <xdr:colOff>466725</xdr:colOff>
      <xdr:row>54</xdr:row>
      <xdr:rowOff>66675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72625" y="6734175"/>
          <a:ext cx="447675" cy="63341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19050</xdr:colOff>
      <xdr:row>0</xdr:row>
      <xdr:rowOff>304800</xdr:rowOff>
    </xdr:from>
    <xdr:to>
      <xdr:col>22</xdr:col>
      <xdr:colOff>466725</xdr:colOff>
      <xdr:row>27</xdr:row>
      <xdr:rowOff>133350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572625" y="304800"/>
          <a:ext cx="447675" cy="656272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42"/>
            <a:ext cx="50" cy="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50"/>
  <sheetViews>
    <sheetView showGridLines="0" tabSelected="1" zoomScaleNormal="100" workbookViewId="0">
      <selection activeCell="U56" sqref="U56"/>
    </sheetView>
  </sheetViews>
  <sheetFormatPr defaultRowHeight="21"/>
  <cols>
    <col min="1" max="1" width="1.7109375" style="1" customWidth="1"/>
    <col min="2" max="2" width="5.85546875" style="1" customWidth="1"/>
    <col min="3" max="3" width="4" style="1" customWidth="1"/>
    <col min="4" max="4" width="8.85546875" style="1" customWidth="1"/>
    <col min="5" max="7" width="6.28515625" style="1" customWidth="1"/>
    <col min="8" max="16" width="6.85546875" style="1" customWidth="1"/>
    <col min="17" max="19" width="6.7109375" style="1" customWidth="1"/>
    <col min="20" max="20" width="1.28515625" style="1" customWidth="1"/>
    <col min="21" max="21" width="18.5703125" style="1" customWidth="1"/>
    <col min="22" max="22" width="2.28515625" style="1" customWidth="1"/>
    <col min="23" max="23" width="8.140625" style="1" customWidth="1"/>
    <col min="24" max="16384" width="9.140625" style="1"/>
  </cols>
  <sheetData>
    <row r="1" spans="1:21" ht="24.95" customHeight="1"/>
    <row r="2" spans="1:21" s="60" customFormat="1">
      <c r="B2" s="61" t="s">
        <v>49</v>
      </c>
      <c r="C2" s="59">
        <v>3.4</v>
      </c>
      <c r="D2" s="61" t="s">
        <v>78</v>
      </c>
    </row>
    <row r="3" spans="1:21" s="57" customFormat="1">
      <c r="B3" s="58" t="s">
        <v>47</v>
      </c>
      <c r="C3" s="59">
        <v>3.4</v>
      </c>
      <c r="D3" s="58" t="s">
        <v>77</v>
      </c>
    </row>
    <row r="4" spans="1:21" ht="6" customHeight="1"/>
    <row r="5" spans="1:21" s="20" customFormat="1" ht="21" customHeight="1">
      <c r="A5" s="50" t="s">
        <v>45</v>
      </c>
      <c r="B5" s="56"/>
      <c r="C5" s="56"/>
      <c r="D5" s="55"/>
      <c r="E5" s="49"/>
      <c r="F5" s="48"/>
      <c r="G5" s="47"/>
      <c r="H5" s="54" t="s">
        <v>44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2"/>
      <c r="T5" s="51" t="s">
        <v>43</v>
      </c>
      <c r="U5" s="50"/>
    </row>
    <row r="6" spans="1:21" s="20" customFormat="1" ht="16.5">
      <c r="A6" s="32"/>
      <c r="B6" s="32"/>
      <c r="C6" s="32"/>
      <c r="D6" s="31"/>
      <c r="E6" s="43"/>
      <c r="F6" s="42"/>
      <c r="G6" s="41" t="s">
        <v>42</v>
      </c>
      <c r="H6" s="40" t="s">
        <v>41</v>
      </c>
      <c r="I6" s="39"/>
      <c r="J6" s="38"/>
      <c r="K6" s="40" t="s">
        <v>40</v>
      </c>
      <c r="L6" s="39"/>
      <c r="M6" s="39"/>
      <c r="N6" s="49"/>
      <c r="O6" s="48"/>
      <c r="P6" s="47"/>
      <c r="Q6" s="42"/>
      <c r="R6" s="42"/>
      <c r="S6" s="41"/>
      <c r="T6" s="27"/>
      <c r="U6" s="26"/>
    </row>
    <row r="7" spans="1:21" s="20" customFormat="1" ht="16.5">
      <c r="A7" s="32"/>
      <c r="B7" s="32"/>
      <c r="C7" s="32"/>
      <c r="D7" s="31"/>
      <c r="E7" s="40" t="s">
        <v>28</v>
      </c>
      <c r="F7" s="39"/>
      <c r="G7" s="38"/>
      <c r="H7" s="40" t="s">
        <v>39</v>
      </c>
      <c r="I7" s="39"/>
      <c r="J7" s="38"/>
      <c r="K7" s="40" t="s">
        <v>38</v>
      </c>
      <c r="L7" s="39"/>
      <c r="M7" s="39"/>
      <c r="N7" s="40" t="s">
        <v>37</v>
      </c>
      <c r="O7" s="39"/>
      <c r="P7" s="38"/>
      <c r="Q7" s="39"/>
      <c r="R7" s="39"/>
      <c r="S7" s="38"/>
      <c r="T7" s="27"/>
      <c r="U7" s="26"/>
    </row>
    <row r="8" spans="1:21" s="20" customFormat="1" ht="18">
      <c r="A8" s="32"/>
      <c r="B8" s="32"/>
      <c r="C8" s="32"/>
      <c r="D8" s="31"/>
      <c r="E8" s="40" t="s">
        <v>25</v>
      </c>
      <c r="F8" s="39"/>
      <c r="G8" s="38"/>
      <c r="H8" s="40" t="s">
        <v>36</v>
      </c>
      <c r="I8" s="39"/>
      <c r="J8" s="38"/>
      <c r="K8" s="40" t="s">
        <v>35</v>
      </c>
      <c r="L8" s="39"/>
      <c r="M8" s="39"/>
      <c r="N8" s="40" t="s">
        <v>34</v>
      </c>
      <c r="O8" s="39"/>
      <c r="P8" s="38"/>
      <c r="Q8" s="46" t="s">
        <v>33</v>
      </c>
      <c r="R8" s="45"/>
      <c r="S8" s="44"/>
      <c r="T8" s="27"/>
      <c r="U8" s="26"/>
    </row>
    <row r="9" spans="1:21" s="20" customFormat="1" ht="16.5">
      <c r="A9" s="32"/>
      <c r="B9" s="32"/>
      <c r="C9" s="32"/>
      <c r="D9" s="31"/>
      <c r="E9" s="43"/>
      <c r="F9" s="42"/>
      <c r="G9" s="41"/>
      <c r="H9" s="40" t="s">
        <v>29</v>
      </c>
      <c r="I9" s="39"/>
      <c r="J9" s="38"/>
      <c r="K9" s="40" t="s">
        <v>32</v>
      </c>
      <c r="L9" s="39"/>
      <c r="M9" s="39"/>
      <c r="N9" s="40" t="s">
        <v>31</v>
      </c>
      <c r="O9" s="39"/>
      <c r="P9" s="38"/>
      <c r="Q9" s="39" t="s">
        <v>30</v>
      </c>
      <c r="R9" s="39"/>
      <c r="S9" s="38"/>
      <c r="T9" s="27"/>
      <c r="U9" s="26"/>
    </row>
    <row r="10" spans="1:21" s="20" customFormat="1" ht="16.5">
      <c r="A10" s="32"/>
      <c r="B10" s="32"/>
      <c r="C10" s="32"/>
      <c r="D10" s="31"/>
      <c r="E10" s="35"/>
      <c r="F10" s="34"/>
      <c r="G10" s="33"/>
      <c r="J10" s="33"/>
      <c r="K10" s="37" t="s">
        <v>29</v>
      </c>
      <c r="L10" s="36"/>
      <c r="M10" s="36"/>
      <c r="N10" s="35"/>
      <c r="O10" s="34"/>
      <c r="P10" s="33"/>
      <c r="Q10" s="34"/>
      <c r="R10" s="34"/>
      <c r="S10" s="33"/>
      <c r="T10" s="27"/>
      <c r="U10" s="26"/>
    </row>
    <row r="11" spans="1:21" s="20" customFormat="1" ht="16.5">
      <c r="A11" s="32"/>
      <c r="B11" s="32"/>
      <c r="C11" s="32"/>
      <c r="D11" s="31"/>
      <c r="E11" s="29" t="s">
        <v>28</v>
      </c>
      <c r="F11" s="29" t="s">
        <v>27</v>
      </c>
      <c r="G11" s="29" t="s">
        <v>26</v>
      </c>
      <c r="H11" s="29" t="s">
        <v>28</v>
      </c>
      <c r="I11" s="29" t="s">
        <v>27</v>
      </c>
      <c r="J11" s="28" t="s">
        <v>26</v>
      </c>
      <c r="K11" s="29" t="s">
        <v>28</v>
      </c>
      <c r="L11" s="29" t="s">
        <v>27</v>
      </c>
      <c r="M11" s="29" t="s">
        <v>26</v>
      </c>
      <c r="N11" s="30" t="s">
        <v>28</v>
      </c>
      <c r="O11" s="30" t="s">
        <v>27</v>
      </c>
      <c r="P11" s="30" t="s">
        <v>26</v>
      </c>
      <c r="Q11" s="29" t="s">
        <v>28</v>
      </c>
      <c r="R11" s="29" t="s">
        <v>27</v>
      </c>
      <c r="S11" s="28" t="s">
        <v>26</v>
      </c>
      <c r="T11" s="27"/>
      <c r="U11" s="26"/>
    </row>
    <row r="12" spans="1:21" s="20" customFormat="1" ht="16.5">
      <c r="A12" s="25"/>
      <c r="B12" s="25"/>
      <c r="C12" s="25"/>
      <c r="D12" s="24"/>
      <c r="E12" s="23" t="s">
        <v>25</v>
      </c>
      <c r="F12" s="23" t="s">
        <v>24</v>
      </c>
      <c r="G12" s="23" t="s">
        <v>23</v>
      </c>
      <c r="H12" s="23" t="s">
        <v>25</v>
      </c>
      <c r="I12" s="23" t="s">
        <v>24</v>
      </c>
      <c r="J12" s="23" t="s">
        <v>23</v>
      </c>
      <c r="K12" s="23" t="s">
        <v>25</v>
      </c>
      <c r="L12" s="23" t="s">
        <v>24</v>
      </c>
      <c r="M12" s="23" t="s">
        <v>23</v>
      </c>
      <c r="N12" s="23" t="s">
        <v>25</v>
      </c>
      <c r="O12" s="23" t="s">
        <v>24</v>
      </c>
      <c r="P12" s="23" t="s">
        <v>23</v>
      </c>
      <c r="Q12" s="23" t="s">
        <v>25</v>
      </c>
      <c r="R12" s="23" t="s">
        <v>24</v>
      </c>
      <c r="S12" s="23" t="s">
        <v>23</v>
      </c>
      <c r="T12" s="22"/>
      <c r="U12" s="21"/>
    </row>
    <row r="13" spans="1:21" s="42" customFormat="1" ht="3" customHeight="1">
      <c r="A13" s="74"/>
      <c r="B13" s="74"/>
      <c r="C13" s="74"/>
      <c r="D13" s="73"/>
      <c r="E13" s="28"/>
      <c r="F13" s="30"/>
      <c r="G13" s="30"/>
      <c r="H13" s="30"/>
      <c r="I13" s="30"/>
      <c r="J13" s="28"/>
      <c r="K13" s="30"/>
      <c r="L13" s="30"/>
      <c r="M13" s="30"/>
      <c r="N13" s="30"/>
      <c r="O13" s="30"/>
      <c r="P13" s="30"/>
      <c r="Q13" s="30"/>
      <c r="R13" s="30"/>
      <c r="S13" s="28"/>
      <c r="T13" s="72"/>
    </row>
    <row r="14" spans="1:21" s="5" customFormat="1" ht="24" customHeight="1">
      <c r="A14" s="71" t="s">
        <v>76</v>
      </c>
      <c r="B14" s="71"/>
      <c r="C14" s="71"/>
      <c r="D14" s="70"/>
      <c r="E14" s="69">
        <f>SUM(E15:E42)</f>
        <v>11677</v>
      </c>
      <c r="F14" s="69">
        <f>SUM(F15:F42)</f>
        <v>4820</v>
      </c>
      <c r="G14" s="69">
        <f>SUM(G15:G42)</f>
        <v>6857</v>
      </c>
      <c r="H14" s="69">
        <f>SUM(H15:H42)</f>
        <v>11241</v>
      </c>
      <c r="I14" s="69">
        <f>SUM(I15:I42)</f>
        <v>4698</v>
      </c>
      <c r="J14" s="69">
        <f>SUM(J15:J42)</f>
        <v>6543</v>
      </c>
      <c r="K14" s="69">
        <f>SUM(K15:K42)</f>
        <v>158</v>
      </c>
      <c r="L14" s="69">
        <f>SUM(L15:L42)</f>
        <v>29</v>
      </c>
      <c r="M14" s="69">
        <f>SUM(M15:M42)</f>
        <v>129</v>
      </c>
      <c r="N14" s="69">
        <f>SUM(N15:N42)</f>
        <v>201</v>
      </c>
      <c r="O14" s="69">
        <f>SUM(O15:O42)</f>
        <v>47</v>
      </c>
      <c r="P14" s="69">
        <f>SUM(P15:P42)</f>
        <v>154</v>
      </c>
      <c r="Q14" s="69">
        <f>SUM(Q15:Q42)</f>
        <v>77</v>
      </c>
      <c r="R14" s="69">
        <f>SUM(R15:R42)</f>
        <v>46</v>
      </c>
      <c r="S14" s="69">
        <f>SUM(S15:S42)</f>
        <v>31</v>
      </c>
      <c r="T14" s="65"/>
      <c r="U14" s="67" t="s">
        <v>25</v>
      </c>
    </row>
    <row r="15" spans="1:21" s="5" customFormat="1" ht="23.1" customHeight="1">
      <c r="A15" s="67"/>
      <c r="B15" s="18" t="s">
        <v>75</v>
      </c>
      <c r="C15" s="67"/>
      <c r="D15" s="67"/>
      <c r="E15" s="14">
        <f>SUM(F15:G15)</f>
        <v>2361</v>
      </c>
      <c r="F15" s="14">
        <f>SUM(I15+L15+O15+R15)</f>
        <v>755</v>
      </c>
      <c r="G15" s="14">
        <f>SUM(J15+M15+P15+S15)</f>
        <v>1606</v>
      </c>
      <c r="H15" s="14">
        <f>SUM(I15:J15)</f>
        <v>2120</v>
      </c>
      <c r="I15" s="14">
        <v>709</v>
      </c>
      <c r="J15" s="68">
        <v>1411</v>
      </c>
      <c r="K15" s="14">
        <f>SUM(L15:M15)</f>
        <v>93</v>
      </c>
      <c r="L15" s="14">
        <v>14</v>
      </c>
      <c r="M15" s="14">
        <v>79</v>
      </c>
      <c r="N15" s="13">
        <f>SUM(O15:P15)</f>
        <v>125</v>
      </c>
      <c r="O15" s="13">
        <v>24</v>
      </c>
      <c r="P15" s="13">
        <v>101</v>
      </c>
      <c r="Q15" s="13">
        <f>SUM(R15:S15)</f>
        <v>23</v>
      </c>
      <c r="R15" s="13">
        <v>8</v>
      </c>
      <c r="S15" s="66">
        <v>15</v>
      </c>
      <c r="T15" s="65"/>
      <c r="U15" s="18" t="s">
        <v>74</v>
      </c>
    </row>
    <row r="16" spans="1:21" s="5" customFormat="1" ht="23.1" customHeight="1">
      <c r="A16" s="67"/>
      <c r="B16" s="18" t="s">
        <v>73</v>
      </c>
      <c r="C16" s="67"/>
      <c r="D16" s="67"/>
      <c r="E16" s="14">
        <f>SUM(F16:G16)</f>
        <v>596</v>
      </c>
      <c r="F16" s="14">
        <f>SUM(I16,L16,O16,R16)</f>
        <v>298</v>
      </c>
      <c r="G16" s="14">
        <f>SUM(J16,M16,P16,S16)</f>
        <v>298</v>
      </c>
      <c r="H16" s="14">
        <f>SUM(I16:J16)</f>
        <v>596</v>
      </c>
      <c r="I16" s="13">
        <v>298</v>
      </c>
      <c r="J16" s="66">
        <v>298</v>
      </c>
      <c r="K16" s="14" t="s">
        <v>15</v>
      </c>
      <c r="L16" s="14" t="s">
        <v>15</v>
      </c>
      <c r="M16" s="14" t="s">
        <v>15</v>
      </c>
      <c r="N16" s="13" t="s">
        <v>15</v>
      </c>
      <c r="O16" s="13" t="s">
        <v>15</v>
      </c>
      <c r="P16" s="13" t="s">
        <v>15</v>
      </c>
      <c r="Q16" s="13" t="s">
        <v>15</v>
      </c>
      <c r="R16" s="13" t="s">
        <v>15</v>
      </c>
      <c r="S16" s="13" t="s">
        <v>15</v>
      </c>
      <c r="T16" s="65"/>
      <c r="U16" s="18" t="s">
        <v>72</v>
      </c>
    </row>
    <row r="17" spans="1:25" s="5" customFormat="1" ht="23.1" customHeight="1">
      <c r="A17" s="67"/>
      <c r="B17" s="18" t="s">
        <v>71</v>
      </c>
      <c r="C17" s="67"/>
      <c r="D17" s="67"/>
      <c r="E17" s="14">
        <f>SUM(F17:G17)</f>
        <v>913</v>
      </c>
      <c r="F17" s="14">
        <f>SUM(I17,L17,O17,R17)</f>
        <v>412</v>
      </c>
      <c r="G17" s="14">
        <f>SUM(J17,M17,P17,S17)</f>
        <v>501</v>
      </c>
      <c r="H17" s="14">
        <f>SUM(I17:J17)</f>
        <v>857</v>
      </c>
      <c r="I17" s="13">
        <v>400</v>
      </c>
      <c r="J17" s="66">
        <v>457</v>
      </c>
      <c r="K17" s="14">
        <f>SUM(L17:M17)</f>
        <v>26</v>
      </c>
      <c r="L17" s="13">
        <v>1</v>
      </c>
      <c r="M17" s="13">
        <v>25</v>
      </c>
      <c r="N17" s="13">
        <f>SUM(O17:P17)</f>
        <v>30</v>
      </c>
      <c r="O17" s="13">
        <v>11</v>
      </c>
      <c r="P17" s="13">
        <v>19</v>
      </c>
      <c r="Q17" s="13" t="s">
        <v>15</v>
      </c>
      <c r="R17" s="13" t="s">
        <v>15</v>
      </c>
      <c r="S17" s="13" t="s">
        <v>15</v>
      </c>
      <c r="T17" s="65"/>
      <c r="U17" s="18" t="s">
        <v>70</v>
      </c>
    </row>
    <row r="18" spans="1:25" s="5" customFormat="1" ht="23.1" customHeight="1">
      <c r="A18" s="67"/>
      <c r="B18" s="18" t="s">
        <v>69</v>
      </c>
      <c r="C18" s="67"/>
      <c r="D18" s="67"/>
      <c r="E18" s="14">
        <f>SUM(F18:G18)</f>
        <v>567</v>
      </c>
      <c r="F18" s="14">
        <f>SUM(I18,L18,O18,R18)</f>
        <v>232</v>
      </c>
      <c r="G18" s="14">
        <f>SUM(J18,M18,P18,S18)</f>
        <v>335</v>
      </c>
      <c r="H18" s="14">
        <f>SUM(I18:J18)</f>
        <v>567</v>
      </c>
      <c r="I18" s="13">
        <v>232</v>
      </c>
      <c r="J18" s="66">
        <v>335</v>
      </c>
      <c r="K18" s="14" t="s">
        <v>15</v>
      </c>
      <c r="L18" s="14" t="s">
        <v>15</v>
      </c>
      <c r="M18" s="14" t="s">
        <v>15</v>
      </c>
      <c r="N18" s="13" t="s">
        <v>15</v>
      </c>
      <c r="O18" s="13" t="s">
        <v>15</v>
      </c>
      <c r="P18" s="13" t="s">
        <v>15</v>
      </c>
      <c r="Q18" s="13" t="s">
        <v>15</v>
      </c>
      <c r="R18" s="13" t="s">
        <v>15</v>
      </c>
      <c r="S18" s="13" t="s">
        <v>15</v>
      </c>
      <c r="T18" s="65"/>
      <c r="U18" s="18" t="s">
        <v>68</v>
      </c>
    </row>
    <row r="19" spans="1:25" s="5" customFormat="1" ht="23.1" customHeight="1">
      <c r="A19" s="67"/>
      <c r="B19" s="18" t="s">
        <v>67</v>
      </c>
      <c r="C19" s="67"/>
      <c r="D19" s="67"/>
      <c r="E19" s="14">
        <f>SUM(F19:G19)</f>
        <v>1158</v>
      </c>
      <c r="F19" s="14">
        <f>SUM(I19,L19,O19,R19)</f>
        <v>444</v>
      </c>
      <c r="G19" s="14">
        <f>SUM(J19,M19,P19,S19)</f>
        <v>714</v>
      </c>
      <c r="H19" s="14">
        <f>SUM(I19:J19)</f>
        <v>1131</v>
      </c>
      <c r="I19" s="13">
        <v>429</v>
      </c>
      <c r="J19" s="66">
        <v>702</v>
      </c>
      <c r="K19" s="14">
        <f>SUM(L19:M19)</f>
        <v>19</v>
      </c>
      <c r="L19" s="13">
        <v>10</v>
      </c>
      <c r="M19" s="13">
        <v>9</v>
      </c>
      <c r="N19" s="13" t="s">
        <v>15</v>
      </c>
      <c r="O19" s="13" t="s">
        <v>15</v>
      </c>
      <c r="P19" s="13" t="s">
        <v>15</v>
      </c>
      <c r="Q19" s="13">
        <f>SUM(R19:S19)</f>
        <v>8</v>
      </c>
      <c r="R19" s="13">
        <v>5</v>
      </c>
      <c r="S19" s="66">
        <v>3</v>
      </c>
      <c r="T19" s="65"/>
      <c r="U19" s="18" t="s">
        <v>66</v>
      </c>
    </row>
    <row r="20" spans="1:25" s="5" customFormat="1" ht="23.1" customHeight="1">
      <c r="A20" s="67"/>
      <c r="B20" s="18" t="s">
        <v>65</v>
      </c>
      <c r="C20" s="67"/>
      <c r="D20" s="67"/>
      <c r="E20" s="14">
        <f>SUM(F20:G20)</f>
        <v>493</v>
      </c>
      <c r="F20" s="14">
        <f>SUM(I20,L20,O20,R20)</f>
        <v>209</v>
      </c>
      <c r="G20" s="14">
        <f>SUM(J20,M20,P20,S20)</f>
        <v>284</v>
      </c>
      <c r="H20" s="14">
        <f>SUM(I20:J20)</f>
        <v>488</v>
      </c>
      <c r="I20" s="13">
        <v>204</v>
      </c>
      <c r="J20" s="66">
        <v>284</v>
      </c>
      <c r="K20" s="14" t="s">
        <v>15</v>
      </c>
      <c r="L20" s="14" t="s">
        <v>15</v>
      </c>
      <c r="M20" s="14" t="s">
        <v>15</v>
      </c>
      <c r="N20" s="13" t="s">
        <v>15</v>
      </c>
      <c r="O20" s="13" t="s">
        <v>15</v>
      </c>
      <c r="P20" s="13" t="s">
        <v>15</v>
      </c>
      <c r="Q20" s="13">
        <f>SUM(R20:S20)</f>
        <v>5</v>
      </c>
      <c r="R20" s="13">
        <v>5</v>
      </c>
      <c r="S20" s="66" t="s">
        <v>15</v>
      </c>
      <c r="T20" s="65"/>
      <c r="U20" s="11" t="s">
        <v>64</v>
      </c>
    </row>
    <row r="21" spans="1:25" s="5" customFormat="1" ht="23.1" customHeight="1">
      <c r="A21" s="67"/>
      <c r="B21" s="18" t="s">
        <v>63</v>
      </c>
      <c r="C21" s="67"/>
      <c r="D21" s="67"/>
      <c r="E21" s="14">
        <f>SUM(F21:G21)</f>
        <v>805</v>
      </c>
      <c r="F21" s="14">
        <f>SUM(I21,L21,O21,R21)</f>
        <v>363</v>
      </c>
      <c r="G21" s="14">
        <f>SUM(J21,M21,P21,S21)</f>
        <v>442</v>
      </c>
      <c r="H21" s="14">
        <f>SUM(I21:J21)</f>
        <v>797</v>
      </c>
      <c r="I21" s="13">
        <v>361</v>
      </c>
      <c r="J21" s="66">
        <v>436</v>
      </c>
      <c r="K21" s="14" t="s">
        <v>15</v>
      </c>
      <c r="L21" s="14" t="s">
        <v>15</v>
      </c>
      <c r="M21" s="14" t="s">
        <v>15</v>
      </c>
      <c r="N21" s="13">
        <f>SUM(O21:P21)</f>
        <v>8</v>
      </c>
      <c r="O21" s="13">
        <v>2</v>
      </c>
      <c r="P21" s="13">
        <v>6</v>
      </c>
      <c r="Q21" s="13" t="s">
        <v>15</v>
      </c>
      <c r="R21" s="13" t="s">
        <v>15</v>
      </c>
      <c r="S21" s="13" t="s">
        <v>15</v>
      </c>
      <c r="T21" s="65"/>
      <c r="U21" s="11" t="s">
        <v>62</v>
      </c>
    </row>
    <row r="22" spans="1:25" s="5" customFormat="1" ht="23.1" customHeight="1">
      <c r="A22" s="67"/>
      <c r="B22" s="18" t="s">
        <v>61</v>
      </c>
      <c r="C22" s="67"/>
      <c r="D22" s="67"/>
      <c r="E22" s="14">
        <f>SUM(F22:G22)</f>
        <v>392</v>
      </c>
      <c r="F22" s="14">
        <f>SUM(I22,L22,O22,R22)</f>
        <v>192</v>
      </c>
      <c r="G22" s="14">
        <f>SUM(J22,M22,P22,S22)</f>
        <v>200</v>
      </c>
      <c r="H22" s="14">
        <f>SUM(I22:J22)</f>
        <v>388</v>
      </c>
      <c r="I22" s="13">
        <v>191</v>
      </c>
      <c r="J22" s="66">
        <v>197</v>
      </c>
      <c r="K22" s="14" t="s">
        <v>15</v>
      </c>
      <c r="L22" s="14" t="s">
        <v>15</v>
      </c>
      <c r="M22" s="14" t="s">
        <v>15</v>
      </c>
      <c r="N22" s="13">
        <f>SUM(O22:P22)</f>
        <v>4</v>
      </c>
      <c r="O22" s="13">
        <v>1</v>
      </c>
      <c r="P22" s="13">
        <v>3</v>
      </c>
      <c r="Q22" s="13" t="s">
        <v>15</v>
      </c>
      <c r="R22" s="13" t="s">
        <v>15</v>
      </c>
      <c r="S22" s="13" t="s">
        <v>15</v>
      </c>
      <c r="T22" s="65"/>
      <c r="U22" s="11" t="s">
        <v>60</v>
      </c>
    </row>
    <row r="23" spans="1:25" s="5" customFormat="1" ht="23.1" customHeight="1">
      <c r="A23" s="67"/>
      <c r="B23" s="18" t="s">
        <v>59</v>
      </c>
      <c r="C23" s="67"/>
      <c r="D23" s="67"/>
      <c r="E23" s="14">
        <f>SUM(F23:G23)</f>
        <v>1105</v>
      </c>
      <c r="F23" s="14">
        <f>SUM(I23,L23,O23,R23)</f>
        <v>475</v>
      </c>
      <c r="G23" s="14">
        <f>SUM(J23,M23,P23,S23)</f>
        <v>630</v>
      </c>
      <c r="H23" s="14">
        <f>SUM(I23:J23)</f>
        <v>1085</v>
      </c>
      <c r="I23" s="13">
        <v>471</v>
      </c>
      <c r="J23" s="66">
        <v>614</v>
      </c>
      <c r="K23" s="14">
        <f>SUM(L23:M23)</f>
        <v>20</v>
      </c>
      <c r="L23" s="13">
        <v>4</v>
      </c>
      <c r="M23" s="13">
        <v>16</v>
      </c>
      <c r="N23" s="13" t="s">
        <v>15</v>
      </c>
      <c r="O23" s="13" t="s">
        <v>15</v>
      </c>
      <c r="P23" s="13" t="s">
        <v>15</v>
      </c>
      <c r="Q23" s="13" t="s">
        <v>15</v>
      </c>
      <c r="R23" s="13" t="s">
        <v>15</v>
      </c>
      <c r="S23" s="13" t="s">
        <v>15</v>
      </c>
      <c r="T23" s="65"/>
      <c r="U23" s="11" t="s">
        <v>58</v>
      </c>
    </row>
    <row r="24" spans="1:25" s="5" customFormat="1" ht="23.1" customHeight="1">
      <c r="A24" s="67"/>
      <c r="B24" s="18" t="s">
        <v>57</v>
      </c>
      <c r="C24" s="67"/>
      <c r="D24" s="67"/>
      <c r="E24" s="14">
        <f>SUM(F24:G24)</f>
        <v>1049</v>
      </c>
      <c r="F24" s="14">
        <f>SUM(I24,L24,O24,R24)</f>
        <v>408</v>
      </c>
      <c r="G24" s="14">
        <f>SUM(J24,M24,P24,S24)</f>
        <v>641</v>
      </c>
      <c r="H24" s="14">
        <f>SUM(I24:J24)</f>
        <v>1016</v>
      </c>
      <c r="I24" s="13">
        <v>396</v>
      </c>
      <c r="J24" s="66">
        <v>620</v>
      </c>
      <c r="K24" s="14" t="s">
        <v>15</v>
      </c>
      <c r="L24" s="14" t="s">
        <v>15</v>
      </c>
      <c r="M24" s="14" t="s">
        <v>15</v>
      </c>
      <c r="N24" s="13">
        <f>SUM(O24:P24)</f>
        <v>16</v>
      </c>
      <c r="O24" s="13">
        <v>1</v>
      </c>
      <c r="P24" s="13">
        <v>15</v>
      </c>
      <c r="Q24" s="13">
        <f>SUM(R24:S24)</f>
        <v>17</v>
      </c>
      <c r="R24" s="13">
        <v>11</v>
      </c>
      <c r="S24" s="66">
        <v>6</v>
      </c>
      <c r="T24" s="65"/>
      <c r="U24" s="11" t="s">
        <v>56</v>
      </c>
    </row>
    <row r="25" spans="1:25" s="5" customFormat="1" ht="23.1" customHeight="1">
      <c r="A25" s="67"/>
      <c r="B25" s="18" t="s">
        <v>55</v>
      </c>
      <c r="C25" s="67"/>
      <c r="D25" s="67"/>
      <c r="E25" s="14">
        <f>SUM(F25:G25)</f>
        <v>282</v>
      </c>
      <c r="F25" s="14">
        <f>SUM(I25,L25,O25,R25)</f>
        <v>135</v>
      </c>
      <c r="G25" s="14">
        <f>SUM(J25,M25,P25,S25)</f>
        <v>147</v>
      </c>
      <c r="H25" s="14">
        <f>SUM(I25:J25)</f>
        <v>282</v>
      </c>
      <c r="I25" s="13">
        <v>135</v>
      </c>
      <c r="J25" s="66">
        <v>147</v>
      </c>
      <c r="K25" s="14" t="s">
        <v>15</v>
      </c>
      <c r="L25" s="14" t="s">
        <v>15</v>
      </c>
      <c r="M25" s="14" t="s">
        <v>15</v>
      </c>
      <c r="N25" s="13" t="s">
        <v>15</v>
      </c>
      <c r="O25" s="13" t="s">
        <v>15</v>
      </c>
      <c r="P25" s="13" t="s">
        <v>15</v>
      </c>
      <c r="Q25" s="13" t="s">
        <v>15</v>
      </c>
      <c r="R25" s="13" t="s">
        <v>15</v>
      </c>
      <c r="S25" s="13" t="s">
        <v>15</v>
      </c>
      <c r="T25" s="65"/>
      <c r="U25" s="11" t="s">
        <v>54</v>
      </c>
    </row>
    <row r="26" spans="1:25" ht="23.1" customHeight="1">
      <c r="A26" s="18"/>
      <c r="B26" s="18" t="s">
        <v>53</v>
      </c>
      <c r="C26" s="18"/>
      <c r="D26" s="18"/>
      <c r="E26" s="14">
        <f>SUM(F26:G26)</f>
        <v>446</v>
      </c>
      <c r="F26" s="14">
        <f>SUM(I26,L26,O26,R26)</f>
        <v>198</v>
      </c>
      <c r="G26" s="14">
        <f>SUM(J26,M26,P26,S26)</f>
        <v>248</v>
      </c>
      <c r="H26" s="14">
        <f>SUM(I26:J26)</f>
        <v>428</v>
      </c>
      <c r="I26" s="16">
        <v>190</v>
      </c>
      <c r="J26" s="15">
        <v>238</v>
      </c>
      <c r="K26" s="14" t="s">
        <v>15</v>
      </c>
      <c r="L26" s="14" t="s">
        <v>15</v>
      </c>
      <c r="M26" s="14" t="s">
        <v>15</v>
      </c>
      <c r="N26" s="13">
        <f>SUM(O26:P26)</f>
        <v>18</v>
      </c>
      <c r="O26" s="16">
        <v>8</v>
      </c>
      <c r="P26" s="16">
        <v>10</v>
      </c>
      <c r="Q26" s="13" t="s">
        <v>15</v>
      </c>
      <c r="R26" s="13" t="s">
        <v>15</v>
      </c>
      <c r="S26" s="13" t="s">
        <v>15</v>
      </c>
      <c r="T26" s="64"/>
      <c r="U26" s="11" t="s">
        <v>52</v>
      </c>
      <c r="V26" s="63"/>
      <c r="W26" s="62"/>
      <c r="Y26" s="5"/>
    </row>
    <row r="27" spans="1:25" ht="23.1" customHeight="1">
      <c r="A27" s="11"/>
      <c r="B27" s="18" t="s">
        <v>51</v>
      </c>
      <c r="C27" s="11"/>
      <c r="D27" s="11"/>
      <c r="E27" s="14">
        <f>SUM(F27:G27)</f>
        <v>344</v>
      </c>
      <c r="F27" s="14">
        <f>SUM(I27,L27,O27,R27)</f>
        <v>164</v>
      </c>
      <c r="G27" s="14">
        <f>SUM(J27,M27,P27,S27)</f>
        <v>180</v>
      </c>
      <c r="H27" s="14">
        <f>SUM(I27:J27)</f>
        <v>328</v>
      </c>
      <c r="I27" s="16">
        <v>153</v>
      </c>
      <c r="J27" s="15">
        <v>175</v>
      </c>
      <c r="K27" s="14" t="s">
        <v>15</v>
      </c>
      <c r="L27" s="14" t="s">
        <v>15</v>
      </c>
      <c r="M27" s="14" t="s">
        <v>15</v>
      </c>
      <c r="N27" s="13" t="s">
        <v>15</v>
      </c>
      <c r="O27" s="13" t="s">
        <v>15</v>
      </c>
      <c r="P27" s="13" t="s">
        <v>15</v>
      </c>
      <c r="Q27" s="13">
        <f>SUM(R27:S27)</f>
        <v>16</v>
      </c>
      <c r="R27" s="16">
        <v>11</v>
      </c>
      <c r="S27" s="15">
        <v>5</v>
      </c>
      <c r="T27" s="12"/>
      <c r="U27" s="11" t="s">
        <v>50</v>
      </c>
      <c r="V27" s="19"/>
      <c r="W27" s="19"/>
      <c r="Y27" s="5"/>
    </row>
    <row r="28" spans="1:25" s="60" customFormat="1">
      <c r="B28" s="61" t="s">
        <v>49</v>
      </c>
      <c r="C28" s="59">
        <v>3.4</v>
      </c>
      <c r="D28" s="61" t="s">
        <v>48</v>
      </c>
    </row>
    <row r="29" spans="1:25" s="57" customFormat="1">
      <c r="B29" s="58" t="s">
        <v>47</v>
      </c>
      <c r="C29" s="59">
        <v>3.4</v>
      </c>
      <c r="D29" s="58" t="s">
        <v>46</v>
      </c>
    </row>
    <row r="30" spans="1:25" ht="6" customHeight="1"/>
    <row r="31" spans="1:25" s="20" customFormat="1" ht="21" customHeight="1">
      <c r="A31" s="50" t="s">
        <v>45</v>
      </c>
      <c r="B31" s="56"/>
      <c r="C31" s="56"/>
      <c r="D31" s="55"/>
      <c r="E31" s="49"/>
      <c r="F31" s="48"/>
      <c r="G31" s="47"/>
      <c r="H31" s="54" t="s">
        <v>44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2"/>
      <c r="T31" s="51" t="s">
        <v>43</v>
      </c>
      <c r="U31" s="50"/>
    </row>
    <row r="32" spans="1:25" s="20" customFormat="1" ht="16.5">
      <c r="A32" s="32"/>
      <c r="B32" s="32"/>
      <c r="C32" s="32"/>
      <c r="D32" s="31"/>
      <c r="E32" s="43"/>
      <c r="F32" s="42"/>
      <c r="G32" s="41" t="s">
        <v>42</v>
      </c>
      <c r="H32" s="40" t="s">
        <v>41</v>
      </c>
      <c r="I32" s="39"/>
      <c r="J32" s="38"/>
      <c r="K32" s="40" t="s">
        <v>40</v>
      </c>
      <c r="L32" s="39"/>
      <c r="M32" s="39"/>
      <c r="N32" s="49"/>
      <c r="O32" s="48"/>
      <c r="P32" s="47"/>
      <c r="Q32" s="42"/>
      <c r="R32" s="42"/>
      <c r="S32" s="41"/>
      <c r="T32" s="27"/>
      <c r="U32" s="26"/>
    </row>
    <row r="33" spans="1:25" s="20" customFormat="1" ht="16.5">
      <c r="A33" s="32"/>
      <c r="B33" s="32"/>
      <c r="C33" s="32"/>
      <c r="D33" s="31"/>
      <c r="E33" s="40" t="s">
        <v>28</v>
      </c>
      <c r="F33" s="39"/>
      <c r="G33" s="38"/>
      <c r="H33" s="40" t="s">
        <v>39</v>
      </c>
      <c r="I33" s="39"/>
      <c r="J33" s="38"/>
      <c r="K33" s="40" t="s">
        <v>38</v>
      </c>
      <c r="L33" s="39"/>
      <c r="M33" s="39"/>
      <c r="N33" s="40" t="s">
        <v>37</v>
      </c>
      <c r="O33" s="39"/>
      <c r="P33" s="38"/>
      <c r="Q33" s="39"/>
      <c r="R33" s="39"/>
      <c r="S33" s="38"/>
      <c r="T33" s="27"/>
      <c r="U33" s="26"/>
    </row>
    <row r="34" spans="1:25" s="20" customFormat="1" ht="18">
      <c r="A34" s="32"/>
      <c r="B34" s="32"/>
      <c r="C34" s="32"/>
      <c r="D34" s="31"/>
      <c r="E34" s="40" t="s">
        <v>25</v>
      </c>
      <c r="F34" s="39"/>
      <c r="G34" s="38"/>
      <c r="H34" s="40" t="s">
        <v>36</v>
      </c>
      <c r="I34" s="39"/>
      <c r="J34" s="38"/>
      <c r="K34" s="40" t="s">
        <v>35</v>
      </c>
      <c r="L34" s="39"/>
      <c r="M34" s="39"/>
      <c r="N34" s="40" t="s">
        <v>34</v>
      </c>
      <c r="O34" s="39"/>
      <c r="P34" s="38"/>
      <c r="Q34" s="46" t="s">
        <v>33</v>
      </c>
      <c r="R34" s="45"/>
      <c r="S34" s="44"/>
      <c r="T34" s="27"/>
      <c r="U34" s="26"/>
    </row>
    <row r="35" spans="1:25" s="20" customFormat="1" ht="16.5">
      <c r="A35" s="32"/>
      <c r="B35" s="32"/>
      <c r="C35" s="32"/>
      <c r="D35" s="31"/>
      <c r="E35" s="43"/>
      <c r="F35" s="42"/>
      <c r="G35" s="41"/>
      <c r="H35" s="40" t="s">
        <v>29</v>
      </c>
      <c r="I35" s="39"/>
      <c r="J35" s="38"/>
      <c r="K35" s="40" t="s">
        <v>32</v>
      </c>
      <c r="L35" s="39"/>
      <c r="M35" s="39"/>
      <c r="N35" s="40" t="s">
        <v>31</v>
      </c>
      <c r="O35" s="39"/>
      <c r="P35" s="38"/>
      <c r="Q35" s="39" t="s">
        <v>30</v>
      </c>
      <c r="R35" s="39"/>
      <c r="S35" s="38"/>
      <c r="T35" s="27"/>
      <c r="U35" s="26"/>
    </row>
    <row r="36" spans="1:25" s="20" customFormat="1" ht="16.5">
      <c r="A36" s="32"/>
      <c r="B36" s="32"/>
      <c r="C36" s="32"/>
      <c r="D36" s="31"/>
      <c r="E36" s="35"/>
      <c r="F36" s="34"/>
      <c r="G36" s="33"/>
      <c r="J36" s="33"/>
      <c r="K36" s="37" t="s">
        <v>29</v>
      </c>
      <c r="L36" s="36"/>
      <c r="M36" s="36"/>
      <c r="N36" s="35"/>
      <c r="O36" s="34"/>
      <c r="P36" s="33"/>
      <c r="Q36" s="34"/>
      <c r="R36" s="34"/>
      <c r="S36" s="33"/>
      <c r="T36" s="27"/>
      <c r="U36" s="26"/>
    </row>
    <row r="37" spans="1:25" s="20" customFormat="1" ht="16.5">
      <c r="A37" s="32"/>
      <c r="B37" s="32"/>
      <c r="C37" s="32"/>
      <c r="D37" s="31"/>
      <c r="E37" s="29" t="s">
        <v>28</v>
      </c>
      <c r="F37" s="29" t="s">
        <v>27</v>
      </c>
      <c r="G37" s="29" t="s">
        <v>26</v>
      </c>
      <c r="H37" s="29" t="s">
        <v>28</v>
      </c>
      <c r="I37" s="29" t="s">
        <v>27</v>
      </c>
      <c r="J37" s="28" t="s">
        <v>26</v>
      </c>
      <c r="K37" s="29" t="s">
        <v>28</v>
      </c>
      <c r="L37" s="29" t="s">
        <v>27</v>
      </c>
      <c r="M37" s="29" t="s">
        <v>26</v>
      </c>
      <c r="N37" s="30" t="s">
        <v>28</v>
      </c>
      <c r="O37" s="30" t="s">
        <v>27</v>
      </c>
      <c r="P37" s="30" t="s">
        <v>26</v>
      </c>
      <c r="Q37" s="29" t="s">
        <v>28</v>
      </c>
      <c r="R37" s="29" t="s">
        <v>27</v>
      </c>
      <c r="S37" s="28" t="s">
        <v>26</v>
      </c>
      <c r="T37" s="27"/>
      <c r="U37" s="26"/>
    </row>
    <row r="38" spans="1:25" s="20" customFormat="1" ht="16.5">
      <c r="A38" s="25"/>
      <c r="B38" s="25"/>
      <c r="C38" s="25"/>
      <c r="D38" s="24"/>
      <c r="E38" s="23" t="s">
        <v>25</v>
      </c>
      <c r="F38" s="23" t="s">
        <v>24</v>
      </c>
      <c r="G38" s="23" t="s">
        <v>23</v>
      </c>
      <c r="H38" s="23" t="s">
        <v>25</v>
      </c>
      <c r="I38" s="23" t="s">
        <v>24</v>
      </c>
      <c r="J38" s="23" t="s">
        <v>23</v>
      </c>
      <c r="K38" s="23" t="s">
        <v>25</v>
      </c>
      <c r="L38" s="23" t="s">
        <v>24</v>
      </c>
      <c r="M38" s="23" t="s">
        <v>23</v>
      </c>
      <c r="N38" s="23" t="s">
        <v>25</v>
      </c>
      <c r="O38" s="23" t="s">
        <v>24</v>
      </c>
      <c r="P38" s="23" t="s">
        <v>23</v>
      </c>
      <c r="Q38" s="23" t="s">
        <v>25</v>
      </c>
      <c r="R38" s="23" t="s">
        <v>24</v>
      </c>
      <c r="S38" s="23" t="s">
        <v>23</v>
      </c>
      <c r="T38" s="22"/>
      <c r="U38" s="21"/>
    </row>
    <row r="39" spans="1:25">
      <c r="A39" s="18"/>
      <c r="B39" s="18" t="s">
        <v>22</v>
      </c>
      <c r="C39" s="18"/>
      <c r="D39" s="18"/>
      <c r="E39" s="14">
        <f>SUM(F39:G39)</f>
        <v>274</v>
      </c>
      <c r="F39" s="14">
        <f>SUM(I39,L39,O39,R39)</f>
        <v>117</v>
      </c>
      <c r="G39" s="14">
        <f>SUM(J39,M39,P39,S39)</f>
        <v>157</v>
      </c>
      <c r="H39" s="14">
        <f>SUM(I39:J39)</f>
        <v>266</v>
      </c>
      <c r="I39" s="16">
        <v>111</v>
      </c>
      <c r="J39" s="15">
        <v>155</v>
      </c>
      <c r="K39" s="14" t="s">
        <v>15</v>
      </c>
      <c r="L39" s="14" t="s">
        <v>15</v>
      </c>
      <c r="M39" s="14" t="s">
        <v>15</v>
      </c>
      <c r="N39" s="13" t="s">
        <v>15</v>
      </c>
      <c r="O39" s="13" t="s">
        <v>15</v>
      </c>
      <c r="P39" s="13" t="s">
        <v>15</v>
      </c>
      <c r="Q39" s="13">
        <f>SUM(R39:S39)</f>
        <v>8</v>
      </c>
      <c r="R39" s="16">
        <v>6</v>
      </c>
      <c r="S39" s="15">
        <v>2</v>
      </c>
      <c r="T39" s="12"/>
      <c r="U39" s="11" t="s">
        <v>21</v>
      </c>
      <c r="V39" s="19"/>
      <c r="W39" s="19"/>
      <c r="Y39" s="5"/>
    </row>
    <row r="40" spans="1:25">
      <c r="A40" s="18"/>
      <c r="B40" s="18" t="s">
        <v>20</v>
      </c>
      <c r="C40" s="18"/>
      <c r="D40" s="17"/>
      <c r="E40" s="14">
        <f>SUM(F40:G40)</f>
        <v>343</v>
      </c>
      <c r="F40" s="14">
        <f>SUM(I40,L40,O40,R40)</f>
        <v>154</v>
      </c>
      <c r="G40" s="14">
        <f>SUM(J40,M40,P40,S40)</f>
        <v>189</v>
      </c>
      <c r="H40" s="14">
        <f>SUM(I40:J40)</f>
        <v>343</v>
      </c>
      <c r="I40" s="16">
        <v>154</v>
      </c>
      <c r="J40" s="15">
        <v>189</v>
      </c>
      <c r="K40" s="14" t="s">
        <v>15</v>
      </c>
      <c r="L40" s="14" t="s">
        <v>15</v>
      </c>
      <c r="M40" s="14" t="s">
        <v>15</v>
      </c>
      <c r="N40" s="13" t="s">
        <v>15</v>
      </c>
      <c r="O40" s="13" t="s">
        <v>15</v>
      </c>
      <c r="P40" s="13" t="s">
        <v>15</v>
      </c>
      <c r="Q40" s="13" t="s">
        <v>15</v>
      </c>
      <c r="R40" s="13" t="s">
        <v>15</v>
      </c>
      <c r="S40" s="13" t="s">
        <v>15</v>
      </c>
      <c r="T40" s="12"/>
      <c r="U40" s="11" t="s">
        <v>19</v>
      </c>
      <c r="Y40" s="5"/>
    </row>
    <row r="41" spans="1:25">
      <c r="A41" s="18"/>
      <c r="B41" s="18" t="s">
        <v>18</v>
      </c>
      <c r="C41" s="18"/>
      <c r="D41" s="17"/>
      <c r="E41" s="14">
        <f>SUM(F41:G41)</f>
        <v>266</v>
      </c>
      <c r="F41" s="14">
        <f>SUM(I41,L41,O41,R41)</f>
        <v>113</v>
      </c>
      <c r="G41" s="14">
        <f>SUM(J41,M41,P41,S41)</f>
        <v>153</v>
      </c>
      <c r="H41" s="14">
        <f>SUM(I41:J41)</f>
        <v>266</v>
      </c>
      <c r="I41" s="16">
        <v>113</v>
      </c>
      <c r="J41" s="15">
        <v>153</v>
      </c>
      <c r="K41" s="14" t="s">
        <v>15</v>
      </c>
      <c r="L41" s="14" t="s">
        <v>15</v>
      </c>
      <c r="M41" s="14" t="s">
        <v>15</v>
      </c>
      <c r="N41" s="13" t="s">
        <v>15</v>
      </c>
      <c r="O41" s="13" t="s">
        <v>15</v>
      </c>
      <c r="P41" s="13" t="s">
        <v>15</v>
      </c>
      <c r="Q41" s="13" t="s">
        <v>15</v>
      </c>
      <c r="R41" s="13" t="s">
        <v>15</v>
      </c>
      <c r="S41" s="13" t="s">
        <v>15</v>
      </c>
      <c r="T41" s="12"/>
      <c r="U41" s="11" t="s">
        <v>17</v>
      </c>
      <c r="Y41" s="5"/>
    </row>
    <row r="42" spans="1:25">
      <c r="A42" s="18"/>
      <c r="B42" s="11" t="s">
        <v>16</v>
      </c>
      <c r="C42" s="18"/>
      <c r="D42" s="17"/>
      <c r="E42" s="14">
        <f>SUM(F42:G42)</f>
        <v>283</v>
      </c>
      <c r="F42" s="14">
        <f>SUM(I42,L42,O42,R42)</f>
        <v>151</v>
      </c>
      <c r="G42" s="14">
        <f>SUM(J42,M42,P42,S42)</f>
        <v>132</v>
      </c>
      <c r="H42" s="14">
        <f>SUM(I42:J42)</f>
        <v>283</v>
      </c>
      <c r="I42" s="16">
        <v>151</v>
      </c>
      <c r="J42" s="15">
        <v>132</v>
      </c>
      <c r="K42" s="14" t="s">
        <v>15</v>
      </c>
      <c r="L42" s="14" t="s">
        <v>15</v>
      </c>
      <c r="M42" s="14" t="s">
        <v>15</v>
      </c>
      <c r="N42" s="13" t="s">
        <v>15</v>
      </c>
      <c r="O42" s="13" t="s">
        <v>15</v>
      </c>
      <c r="P42" s="13" t="s">
        <v>15</v>
      </c>
      <c r="Q42" s="13" t="s">
        <v>15</v>
      </c>
      <c r="R42" s="13" t="s">
        <v>15</v>
      </c>
      <c r="S42" s="13" t="s">
        <v>15</v>
      </c>
      <c r="T42" s="12"/>
      <c r="U42" s="11" t="s">
        <v>14</v>
      </c>
      <c r="Y42" s="5"/>
    </row>
    <row r="43" spans="1:25" ht="3" customHeight="1">
      <c r="A43" s="6"/>
      <c r="B43" s="6"/>
      <c r="C43" s="6"/>
      <c r="D43" s="10"/>
      <c r="E43" s="10"/>
      <c r="F43" s="8"/>
      <c r="G43" s="8"/>
      <c r="H43" s="8"/>
      <c r="I43" s="8"/>
      <c r="J43" s="8"/>
      <c r="K43" s="8"/>
      <c r="L43" s="8"/>
      <c r="M43" s="8"/>
      <c r="N43" s="9"/>
      <c r="O43" s="8"/>
      <c r="P43" s="8"/>
      <c r="Q43" s="8"/>
      <c r="R43" s="8"/>
      <c r="S43" s="8"/>
      <c r="T43" s="7"/>
      <c r="U43" s="6"/>
      <c r="Y43" s="5"/>
    </row>
    <row r="45" spans="1:25" s="2" customFormat="1" ht="19.5" customHeight="1">
      <c r="A45" s="4"/>
      <c r="B45" s="2" t="s">
        <v>13</v>
      </c>
      <c r="C45" s="4"/>
      <c r="D45" s="4"/>
      <c r="E45" s="4"/>
      <c r="F45" s="4"/>
      <c r="G45" s="4"/>
      <c r="L45" s="2" t="s">
        <v>12</v>
      </c>
    </row>
    <row r="46" spans="1:25" s="2" customFormat="1" ht="19.5" customHeight="1">
      <c r="B46" s="3"/>
      <c r="C46" s="4" t="s">
        <v>11</v>
      </c>
      <c r="D46" s="4"/>
      <c r="E46" s="4"/>
      <c r="F46" s="4"/>
      <c r="G46" s="4"/>
      <c r="H46" s="3"/>
      <c r="L46" s="2" t="s">
        <v>10</v>
      </c>
    </row>
    <row r="47" spans="1:25" s="2" customFormat="1" ht="19.5" customHeight="1">
      <c r="B47" s="3"/>
      <c r="C47" s="4" t="s">
        <v>9</v>
      </c>
      <c r="D47" s="4"/>
      <c r="E47" s="4"/>
      <c r="F47" s="4"/>
      <c r="G47" s="4"/>
      <c r="H47" s="3"/>
      <c r="L47" s="2" t="s">
        <v>8</v>
      </c>
    </row>
    <row r="48" spans="1:25" s="2" customFormat="1" ht="19.5" customHeight="1">
      <c r="B48" s="2" t="s">
        <v>7</v>
      </c>
      <c r="L48" s="2" t="s">
        <v>6</v>
      </c>
    </row>
    <row r="49" spans="2:12" s="2" customFormat="1" ht="19.5" customHeight="1">
      <c r="B49" s="2" t="s">
        <v>5</v>
      </c>
      <c r="C49" s="2" t="s">
        <v>4</v>
      </c>
      <c r="L49" s="2" t="s">
        <v>3</v>
      </c>
    </row>
    <row r="50" spans="2:12" s="2" customFormat="1" ht="18">
      <c r="B50" s="2" t="s">
        <v>2</v>
      </c>
      <c r="C50" s="2" t="s">
        <v>1</v>
      </c>
      <c r="L50" s="2" t="s">
        <v>0</v>
      </c>
    </row>
  </sheetData>
  <mergeCells count="41">
    <mergeCell ref="Q34:S34"/>
    <mergeCell ref="Q9:S9"/>
    <mergeCell ref="H35:J35"/>
    <mergeCell ref="K35:M35"/>
    <mergeCell ref="N35:P35"/>
    <mergeCell ref="Q35:S35"/>
    <mergeCell ref="K33:M33"/>
    <mergeCell ref="N33:P33"/>
    <mergeCell ref="A31:D38"/>
    <mergeCell ref="H31:S31"/>
    <mergeCell ref="K36:M36"/>
    <mergeCell ref="Q33:S33"/>
    <mergeCell ref="H34:J34"/>
    <mergeCell ref="T31:U38"/>
    <mergeCell ref="H32:J32"/>
    <mergeCell ref="K32:M32"/>
    <mergeCell ref="E33:G33"/>
    <mergeCell ref="H33:J33"/>
    <mergeCell ref="E34:G34"/>
    <mergeCell ref="K34:M34"/>
    <mergeCell ref="N34:P34"/>
    <mergeCell ref="E8:G8"/>
    <mergeCell ref="N8:P8"/>
    <mergeCell ref="N9:P9"/>
    <mergeCell ref="K8:M8"/>
    <mergeCell ref="T5:U12"/>
    <mergeCell ref="N7:P7"/>
    <mergeCell ref="H7:J7"/>
    <mergeCell ref="Q8:S8"/>
    <mergeCell ref="H6:J6"/>
    <mergeCell ref="K10:M10"/>
    <mergeCell ref="H8:J8"/>
    <mergeCell ref="Q7:S7"/>
    <mergeCell ref="A14:D14"/>
    <mergeCell ref="A5:D12"/>
    <mergeCell ref="H5:S5"/>
    <mergeCell ref="K6:M6"/>
    <mergeCell ref="K7:M7"/>
    <mergeCell ref="K9:M9"/>
    <mergeCell ref="E7:G7"/>
    <mergeCell ref="H9:J9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2013-10-22T04:01:23Z</dcterms:created>
  <dcterms:modified xsi:type="dcterms:W3CDTF">2013-10-22T04:01:35Z</dcterms:modified>
</cp:coreProperties>
</file>