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4" sheetId="1" r:id="rId1"/>
  </sheets>
  <calcPr calcId="125725"/>
</workbook>
</file>

<file path=xl/calcChain.xml><?xml version="1.0" encoding="utf-8"?>
<calcChain xmlns="http://schemas.openxmlformats.org/spreadsheetml/2006/main">
  <c r="E11" i="1"/>
  <c r="G11"/>
  <c r="I11"/>
  <c r="K11"/>
  <c r="K12"/>
  <c r="K13"/>
  <c r="K14"/>
  <c r="K15"/>
  <c r="K16"/>
  <c r="K17"/>
  <c r="K18"/>
  <c r="K19"/>
  <c r="K20"/>
  <c r="K21"/>
  <c r="K22"/>
  <c r="K23"/>
  <c r="K24"/>
  <c r="K25"/>
  <c r="K26"/>
  <c r="H27"/>
  <c r="H26" s="1"/>
  <c r="H25" s="1"/>
  <c r="H24" s="1"/>
  <c r="H23" s="1"/>
  <c r="H22" s="1"/>
  <c r="H21" s="1"/>
  <c r="H20" s="1"/>
  <c r="H19" s="1"/>
  <c r="H18" s="1"/>
  <c r="H17" s="1"/>
  <c r="H16" s="1"/>
  <c r="H15" s="1"/>
  <c r="H14" s="1"/>
  <c r="H13" s="1"/>
  <c r="H12" s="1"/>
  <c r="H11" s="1"/>
  <c r="K27"/>
  <c r="F28"/>
  <c r="F27" s="1"/>
  <c r="F26" s="1"/>
  <c r="F25" s="1"/>
  <c r="F24" s="1"/>
  <c r="F23" s="1"/>
  <c r="F22" s="1"/>
  <c r="F21" s="1"/>
  <c r="F20" s="1"/>
  <c r="F19" s="1"/>
  <c r="F18" s="1"/>
  <c r="F17" s="1"/>
  <c r="F16" s="1"/>
  <c r="F15" s="1"/>
  <c r="F14" s="1"/>
  <c r="F13" s="1"/>
  <c r="F12" s="1"/>
  <c r="F11" s="1"/>
  <c r="H28"/>
  <c r="J28"/>
  <c r="J27" s="1"/>
  <c r="J26" s="1"/>
  <c r="J25" s="1"/>
  <c r="J24" s="1"/>
  <c r="J23" s="1"/>
  <c r="J22" s="1"/>
  <c r="J21" s="1"/>
  <c r="J20" s="1"/>
  <c r="J19" s="1"/>
  <c r="J18" s="1"/>
  <c r="J17" s="1"/>
  <c r="J16" s="1"/>
  <c r="J15" s="1"/>
  <c r="J14" s="1"/>
  <c r="J13" s="1"/>
  <c r="J12" s="1"/>
  <c r="J11" s="1"/>
  <c r="K28"/>
  <c r="L28"/>
  <c r="L27" s="1"/>
  <c r="L26" s="1"/>
  <c r="L25" s="1"/>
  <c r="L24" s="1"/>
  <c r="L23" s="1"/>
  <c r="L22" s="1"/>
  <c r="L21" s="1"/>
  <c r="L20" s="1"/>
  <c r="L19" s="1"/>
  <c r="L18" s="1"/>
  <c r="L17" s="1"/>
  <c r="L16" s="1"/>
  <c r="L15" s="1"/>
  <c r="L14" s="1"/>
  <c r="L13" s="1"/>
  <c r="L12" s="1"/>
  <c r="L11" s="1"/>
</calcChain>
</file>

<file path=xl/sharedStrings.xml><?xml version="1.0" encoding="utf-8"?>
<sst xmlns="http://schemas.openxmlformats.org/spreadsheetml/2006/main" count="81" uniqueCount="59">
  <si>
    <t>Source:  Surin Provincial Agricaltural Extension Office</t>
  </si>
  <si>
    <t xml:space="preserve">    ที่มา:   สำนักงานเกษตรจังหวัดสุรินทร์ 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</si>
  <si>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</si>
  <si>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</si>
  <si>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</si>
  <si>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</si>
  <si>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</si>
  <si>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</si>
  <si>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</si>
  <si>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</si>
  <si>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</si>
  <si>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</si>
  <si>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</si>
  <si>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</si>
  <si>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</si>
  <si>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</si>
  <si>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</si>
  <si>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</si>
  <si>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</si>
  <si>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</si>
  <si>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</si>
  <si>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</si>
  <si>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</si>
  <si>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</si>
  <si>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</si>
  <si>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</si>
  <si>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</si>
  <si>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</si>
  <si>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</si>
  <si>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</si>
  <si>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</si>
  <si>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</si>
  <si>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</si>
  <si>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</si>
  <si>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</si>
  <si>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</si>
  <si>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</si>
  <si>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</si>
  <si>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</si>
  <si>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</si>
  <si>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</si>
  <si>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</si>
  <si>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</si>
  <si>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</si>
  <si>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</si>
  <si>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</si>
  <si>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</si>
  <si>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</si>
  <si>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</si>
  <si>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</si>
  <si>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</si>
  <si>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</si>
  <si>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</si>
  <si>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</si>
  <si>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</si>
  <si>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 xml:space="preserve">PLANTED AREA OF SECOND RICE, HARVESTED AREA, PRODUCTION AND YIELD PER RAI BY TYPE OF RICE AND DISTRICT: CROP YEAR 2012  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</si>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</sst>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187" fontId="5" fillId="0" borderId="5" xfId="1" applyNumberFormat="1" applyFont="1" applyBorder="1"/>
    <xf numFmtId="187" fontId="6" fillId="0" borderId="5" xfId="1" applyNumberFormat="1" applyFont="1" applyBorder="1"/>
    <xf numFmtId="187" fontId="4" fillId="0" borderId="0" xfId="1" applyNumberFormat="1" applyFont="1"/>
    <xf numFmtId="187" fontId="5" fillId="0" borderId="6" xfId="1" applyNumberFormat="1" applyFont="1" applyBorder="1"/>
    <xf numFmtId="187" fontId="4" fillId="0" borderId="6" xfId="1" applyNumberFormat="1" applyFont="1" applyBorder="1"/>
    <xf numFmtId="187" fontId="4" fillId="0" borderId="5" xfId="1" applyNumberFormat="1" applyFont="1" applyBorder="1"/>
    <xf numFmtId="0" fontId="4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0" xfId="1" applyNumberFormat="1" applyFont="1" applyBorder="1"/>
    <xf numFmtId="0" fontId="5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8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0</xdr:rowOff>
    </xdr:from>
    <xdr:to>
      <xdr:col>15</xdr:col>
      <xdr:colOff>619125</xdr:colOff>
      <xdr:row>30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63100" y="0"/>
          <a:ext cx="447675" cy="64960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showGridLines="0" tabSelected="1" zoomScaleNormal="100" workbookViewId="0">
      <selection activeCell="S9" sqref="S9"/>
    </sheetView>
  </sheetViews>
  <sheetFormatPr defaultRowHeight="21"/>
  <cols>
    <col min="1" max="1" width="1" style="2" customWidth="1"/>
    <col min="2" max="2" width="6.140625" style="2" customWidth="1"/>
    <col min="3" max="3" width="3.7109375" style="2" customWidth="1"/>
    <col min="4" max="4" width="8.42578125" style="2" customWidth="1"/>
    <col min="5" max="12" width="11.85546875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10.42578125" style="1" customWidth="1"/>
    <col min="17" max="17" width="4.140625" style="1" customWidth="1"/>
    <col min="18" max="16384" width="9.140625" style="1"/>
  </cols>
  <sheetData>
    <row r="1" spans="1:14" s="49" customFormat="1">
      <c r="A1" s="50"/>
      <c r="B1" s="50" t="s">
        <v>58</v>
      </c>
      <c r="C1" s="48">
        <v>9.4</v>
      </c>
      <c r="D1" s="50" t="s">
        <v>57</v>
      </c>
      <c r="E1" s="50"/>
      <c r="F1" s="50"/>
      <c r="G1" s="50"/>
      <c r="H1" s="50"/>
      <c r="I1" s="50"/>
      <c r="J1" s="50"/>
      <c r="K1" s="50"/>
      <c r="L1" s="2"/>
      <c r="M1" s="2"/>
      <c r="N1" s="2"/>
    </row>
    <row r="2" spans="1:14" s="46" customFormat="1">
      <c r="A2" s="47"/>
      <c r="B2" s="47" t="s">
        <v>56</v>
      </c>
      <c r="C2" s="48">
        <v>9.4</v>
      </c>
      <c r="D2" s="47" t="s">
        <v>55</v>
      </c>
      <c r="E2" s="47"/>
      <c r="F2" s="47"/>
      <c r="G2" s="47"/>
      <c r="H2" s="47"/>
      <c r="I2" s="47"/>
      <c r="J2" s="47"/>
      <c r="K2" s="47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8" customHeight="1">
      <c r="A4" s="45"/>
      <c r="B4" s="45"/>
      <c r="C4" s="45"/>
      <c r="D4" s="44"/>
      <c r="E4" s="43" t="s">
        <v>54</v>
      </c>
      <c r="F4" s="42"/>
      <c r="G4" s="42"/>
      <c r="H4" s="42"/>
      <c r="I4" s="42"/>
      <c r="J4" s="42"/>
      <c r="K4" s="42"/>
      <c r="L4" s="41"/>
      <c r="M4" s="40"/>
      <c r="N4" s="39"/>
    </row>
    <row r="5" spans="1:14" s="10" customFormat="1" ht="18">
      <c r="A5" s="9"/>
      <c r="B5" s="9"/>
      <c r="C5" s="9"/>
      <c r="D5" s="9"/>
      <c r="E5" s="34" t="s">
        <v>53</v>
      </c>
      <c r="F5" s="35"/>
      <c r="G5" s="34" t="s">
        <v>52</v>
      </c>
      <c r="H5" s="35"/>
      <c r="I5" s="34" t="s">
        <v>51</v>
      </c>
      <c r="J5" s="35"/>
      <c r="K5" s="34" t="s">
        <v>50</v>
      </c>
      <c r="L5" s="33"/>
      <c r="M5" s="11"/>
      <c r="N5" s="9"/>
    </row>
    <row r="6" spans="1:14" s="10" customFormat="1" ht="18" customHeight="1">
      <c r="A6" s="9"/>
      <c r="B6" s="9"/>
      <c r="C6" s="9"/>
      <c r="D6" s="9"/>
      <c r="E6" s="37" t="s">
        <v>49</v>
      </c>
      <c r="F6" s="38"/>
      <c r="G6" s="37" t="s">
        <v>48</v>
      </c>
      <c r="H6" s="38"/>
      <c r="I6" s="37" t="s">
        <v>47</v>
      </c>
      <c r="J6" s="38"/>
      <c r="K6" s="37" t="s">
        <v>46</v>
      </c>
      <c r="L6" s="36"/>
      <c r="M6" s="11"/>
      <c r="N6" s="9"/>
    </row>
    <row r="7" spans="1:14" s="10" customFormat="1" ht="18" customHeight="1">
      <c r="A7" s="33" t="s">
        <v>45</v>
      </c>
      <c r="B7" s="33"/>
      <c r="C7" s="33"/>
      <c r="D7" s="35"/>
      <c r="E7" s="32" t="s">
        <v>44</v>
      </c>
      <c r="G7" s="32" t="s">
        <v>44</v>
      </c>
      <c r="I7" s="32" t="s">
        <v>44</v>
      </c>
      <c r="K7" s="32" t="s">
        <v>44</v>
      </c>
      <c r="M7" s="34" t="s">
        <v>43</v>
      </c>
      <c r="N7" s="33"/>
    </row>
    <row r="8" spans="1:14" s="10" customFormat="1" ht="18" customHeight="1">
      <c r="A8" s="9"/>
      <c r="B8" s="9"/>
      <c r="C8" s="9"/>
      <c r="D8" s="9"/>
      <c r="E8" s="32" t="s">
        <v>42</v>
      </c>
      <c r="F8" s="31" t="s">
        <v>41</v>
      </c>
      <c r="G8" s="32" t="s">
        <v>42</v>
      </c>
      <c r="H8" s="31" t="s">
        <v>41</v>
      </c>
      <c r="I8" s="32" t="s">
        <v>42</v>
      </c>
      <c r="J8" s="31" t="s">
        <v>41</v>
      </c>
      <c r="K8" s="32" t="s">
        <v>42</v>
      </c>
      <c r="L8" s="31" t="s">
        <v>41</v>
      </c>
      <c r="M8" s="11"/>
      <c r="N8" s="9"/>
    </row>
    <row r="9" spans="1:14" s="10" customFormat="1" ht="18" customHeight="1">
      <c r="A9" s="9"/>
      <c r="B9" s="9"/>
      <c r="C9" s="9"/>
      <c r="D9" s="9"/>
      <c r="E9" s="32" t="s">
        <v>40</v>
      </c>
      <c r="F9" s="31" t="s">
        <v>39</v>
      </c>
      <c r="G9" s="32" t="s">
        <v>40</v>
      </c>
      <c r="H9" s="31" t="s">
        <v>39</v>
      </c>
      <c r="I9" s="32" t="s">
        <v>40</v>
      </c>
      <c r="J9" s="31" t="s">
        <v>39</v>
      </c>
      <c r="K9" s="32" t="s">
        <v>40</v>
      </c>
      <c r="L9" s="31" t="s">
        <v>39</v>
      </c>
      <c r="M9" s="11"/>
      <c r="N9" s="9"/>
    </row>
    <row r="10" spans="1:14" s="10" customFormat="1" ht="18" customHeight="1">
      <c r="A10" s="26"/>
      <c r="B10" s="26"/>
      <c r="C10" s="26"/>
      <c r="D10" s="26"/>
      <c r="E10" s="29" t="s">
        <v>38</v>
      </c>
      <c r="F10" s="30" t="s">
        <v>38</v>
      </c>
      <c r="G10" s="29" t="s">
        <v>38</v>
      </c>
      <c r="H10" s="30" t="s">
        <v>38</v>
      </c>
      <c r="I10" s="29" t="s">
        <v>38</v>
      </c>
      <c r="J10" s="30" t="s">
        <v>38</v>
      </c>
      <c r="K10" s="29" t="s">
        <v>38</v>
      </c>
      <c r="L10" s="28" t="s">
        <v>38</v>
      </c>
      <c r="M10" s="27"/>
      <c r="N10" s="26"/>
    </row>
    <row r="11" spans="1:14" s="21" customFormat="1" ht="18" customHeight="1">
      <c r="A11" s="22" t="s">
        <v>37</v>
      </c>
      <c r="B11" s="22"/>
      <c r="C11" s="22"/>
      <c r="D11" s="25"/>
      <c r="E11" s="12">
        <f>SUM(E12:E28)</f>
        <v>98772.95</v>
      </c>
      <c r="F11" s="12">
        <f>SUM(F12:F28)</f>
        <v>0</v>
      </c>
      <c r="G11" s="12">
        <f>SUM(G12:G28)</f>
        <v>96621.25</v>
      </c>
      <c r="H11" s="15">
        <f>SUM(H12:H28)</f>
        <v>0</v>
      </c>
      <c r="I11" s="24">
        <f>SUM(I12:I28)</f>
        <v>43746.94000000001</v>
      </c>
      <c r="J11" s="12">
        <f>SUM(J12:J28)</f>
        <v>0</v>
      </c>
      <c r="K11" s="12">
        <f>I11*1000/G11</f>
        <v>452.76727427972634</v>
      </c>
      <c r="L11" s="12">
        <f>SUM(L12:L28)</f>
        <v>0</v>
      </c>
      <c r="M11" s="23" t="s">
        <v>36</v>
      </c>
      <c r="N11" s="22"/>
    </row>
    <row r="12" spans="1:14" s="9" customFormat="1" ht="18" customHeight="1">
      <c r="A12" s="10"/>
      <c r="B12" s="9" t="s">
        <v>35</v>
      </c>
      <c r="C12" s="10"/>
      <c r="D12" s="18"/>
      <c r="E12" s="17">
        <v>12136</v>
      </c>
      <c r="F12" s="12">
        <f>SUM(F13:F29)</f>
        <v>0</v>
      </c>
      <c r="G12" s="16">
        <v>12136</v>
      </c>
      <c r="H12" s="15">
        <f>SUM(H13:H29)</f>
        <v>0</v>
      </c>
      <c r="I12" s="14">
        <v>6019.46</v>
      </c>
      <c r="J12" s="12">
        <f>SUM(J13:J29)</f>
        <v>0</v>
      </c>
      <c r="K12" s="13">
        <f>I12*1000/G12</f>
        <v>496.00032959789058</v>
      </c>
      <c r="L12" s="12">
        <f>SUM(L13:L29)</f>
        <v>0</v>
      </c>
      <c r="M12" s="19"/>
      <c r="N12" s="9" t="s">
        <v>34</v>
      </c>
    </row>
    <row r="13" spans="1:14" s="9" customFormat="1" ht="18" customHeight="1">
      <c r="A13" s="10"/>
      <c r="B13" s="9" t="s">
        <v>33</v>
      </c>
      <c r="C13" s="10"/>
      <c r="D13" s="18"/>
      <c r="E13" s="17">
        <v>34983</v>
      </c>
      <c r="F13" s="12">
        <f>SUM(F14:F30)</f>
        <v>0</v>
      </c>
      <c r="G13" s="16">
        <v>34983</v>
      </c>
      <c r="H13" s="15">
        <f>SUM(H14:H30)</f>
        <v>0</v>
      </c>
      <c r="I13" s="14">
        <v>15112.66</v>
      </c>
      <c r="J13" s="12">
        <f>SUM(J14:J30)</f>
        <v>0</v>
      </c>
      <c r="K13" s="13">
        <f>I13*1000/G13</f>
        <v>432.00011434125145</v>
      </c>
      <c r="L13" s="12">
        <f>SUM(L14:L30)</f>
        <v>0</v>
      </c>
      <c r="M13" s="19"/>
      <c r="N13" s="9" t="s">
        <v>32</v>
      </c>
    </row>
    <row r="14" spans="1:14" s="9" customFormat="1" ht="18" customHeight="1">
      <c r="A14" s="10"/>
      <c r="B14" s="9" t="s">
        <v>31</v>
      </c>
      <c r="C14" s="10"/>
      <c r="D14" s="18"/>
      <c r="E14" s="17">
        <v>12911</v>
      </c>
      <c r="F14" s="12">
        <f>SUM(F15:F31)</f>
        <v>0</v>
      </c>
      <c r="G14" s="16">
        <v>11533</v>
      </c>
      <c r="H14" s="15">
        <f>SUM(H15:H31)</f>
        <v>0</v>
      </c>
      <c r="I14" s="14">
        <v>4613.2</v>
      </c>
      <c r="J14" s="12">
        <f>SUM(J15:J31)</f>
        <v>0</v>
      </c>
      <c r="K14" s="13">
        <f>I14*1000/G14</f>
        <v>400</v>
      </c>
      <c r="L14" s="12">
        <f>SUM(L15:L31)</f>
        <v>0</v>
      </c>
      <c r="M14" s="19"/>
      <c r="N14" s="9" t="s">
        <v>30</v>
      </c>
    </row>
    <row r="15" spans="1:14" s="9" customFormat="1" ht="18" customHeight="1">
      <c r="A15" s="10"/>
      <c r="B15" s="9" t="s">
        <v>29</v>
      </c>
      <c r="C15" s="10"/>
      <c r="D15" s="18"/>
      <c r="E15" s="17">
        <v>393</v>
      </c>
      <c r="F15" s="12">
        <f>SUM(F16:F32)</f>
        <v>0</v>
      </c>
      <c r="G15" s="16">
        <v>393</v>
      </c>
      <c r="H15" s="15">
        <f>SUM(H16:H32)</f>
        <v>0</v>
      </c>
      <c r="I15" s="14">
        <v>132.44</v>
      </c>
      <c r="J15" s="12">
        <f>SUM(J16:J32)</f>
        <v>0</v>
      </c>
      <c r="K15" s="13">
        <f>I15*1000/G15</f>
        <v>336.99745547073792</v>
      </c>
      <c r="L15" s="12">
        <f>SUM(L16:L32)</f>
        <v>0</v>
      </c>
      <c r="M15" s="20"/>
      <c r="N15" s="9" t="s">
        <v>28</v>
      </c>
    </row>
    <row r="16" spans="1:14" s="9" customFormat="1" ht="18" customHeight="1">
      <c r="A16" s="10"/>
      <c r="B16" s="9" t="s">
        <v>27</v>
      </c>
      <c r="C16" s="10"/>
      <c r="D16" s="18"/>
      <c r="E16" s="17">
        <v>689</v>
      </c>
      <c r="F16" s="12">
        <f>SUM(F17:F33)</f>
        <v>0</v>
      </c>
      <c r="G16" s="16">
        <v>689</v>
      </c>
      <c r="H16" s="15">
        <f>SUM(H17:H33)</f>
        <v>0</v>
      </c>
      <c r="I16" s="14">
        <v>287.31</v>
      </c>
      <c r="J16" s="12">
        <f>SUM(J17:J33)</f>
        <v>0</v>
      </c>
      <c r="K16" s="13">
        <f>I16*1000/G16</f>
        <v>416.99564586357042</v>
      </c>
      <c r="L16" s="12">
        <f>SUM(L17:L33)</f>
        <v>0</v>
      </c>
      <c r="M16" s="20"/>
      <c r="N16" s="9" t="s">
        <v>26</v>
      </c>
    </row>
    <row r="17" spans="1:14" s="9" customFormat="1" ht="18" customHeight="1">
      <c r="A17" s="10"/>
      <c r="B17" s="9" t="s">
        <v>25</v>
      </c>
      <c r="C17" s="10"/>
      <c r="D17" s="18"/>
      <c r="E17" s="17">
        <v>2975.2</v>
      </c>
      <c r="F17" s="12">
        <f>SUM(F18:F34)</f>
        <v>0</v>
      </c>
      <c r="G17" s="16">
        <v>2900</v>
      </c>
      <c r="H17" s="15">
        <f>SUM(H18:H34)</f>
        <v>0</v>
      </c>
      <c r="I17" s="14">
        <v>1296.3</v>
      </c>
      <c r="J17" s="12">
        <f>SUM(J18:J34)</f>
        <v>0</v>
      </c>
      <c r="K17" s="13">
        <f>I17*1000/G17</f>
        <v>447</v>
      </c>
      <c r="L17" s="12">
        <f>SUM(L18:L34)</f>
        <v>0</v>
      </c>
      <c r="M17" s="20"/>
      <c r="N17" s="10" t="s">
        <v>24</v>
      </c>
    </row>
    <row r="18" spans="1:14" s="9" customFormat="1" ht="18" customHeight="1">
      <c r="A18" s="10"/>
      <c r="B18" s="9" t="s">
        <v>23</v>
      </c>
      <c r="C18" s="10"/>
      <c r="D18" s="18"/>
      <c r="E18" s="17">
        <v>22487.5</v>
      </c>
      <c r="F18" s="12">
        <f>SUM(F19:F35)</f>
        <v>0</v>
      </c>
      <c r="G18" s="16">
        <v>22487.5</v>
      </c>
      <c r="H18" s="15">
        <f>SUM(H19:H35)</f>
        <v>0</v>
      </c>
      <c r="I18" s="14">
        <v>11513.6</v>
      </c>
      <c r="J18" s="12">
        <f>SUM(J19:J35)</f>
        <v>0</v>
      </c>
      <c r="K18" s="13">
        <f>I18*1000/G18</f>
        <v>512</v>
      </c>
      <c r="L18" s="12">
        <f>SUM(L19:L35)</f>
        <v>0</v>
      </c>
      <c r="M18" s="19"/>
      <c r="N18" s="10" t="s">
        <v>22</v>
      </c>
    </row>
    <row r="19" spans="1:14" s="9" customFormat="1" ht="18" customHeight="1">
      <c r="A19" s="10"/>
      <c r="B19" s="9" t="s">
        <v>21</v>
      </c>
      <c r="C19" s="10"/>
      <c r="D19" s="18"/>
      <c r="E19" s="17">
        <v>217.25</v>
      </c>
      <c r="F19" s="12">
        <f>SUM(F20:F36)</f>
        <v>0</v>
      </c>
      <c r="G19" s="16">
        <v>217.25</v>
      </c>
      <c r="H19" s="15">
        <f>SUM(H20:H36)</f>
        <v>0</v>
      </c>
      <c r="I19" s="14">
        <v>84.51</v>
      </c>
      <c r="J19" s="12">
        <f>SUM(J20:J36)</f>
        <v>0</v>
      </c>
      <c r="K19" s="13">
        <f>I19*1000/G19</f>
        <v>388.99884925201383</v>
      </c>
      <c r="L19" s="12">
        <f>SUM(L20:L36)</f>
        <v>0</v>
      </c>
      <c r="M19" s="11"/>
      <c r="N19" s="10" t="s">
        <v>20</v>
      </c>
    </row>
    <row r="20" spans="1:14" s="9" customFormat="1" ht="18" customHeight="1">
      <c r="A20" s="10"/>
      <c r="B20" s="9" t="s">
        <v>19</v>
      </c>
      <c r="C20" s="10"/>
      <c r="D20" s="18"/>
      <c r="E20" s="17">
        <v>920</v>
      </c>
      <c r="F20" s="12">
        <f>SUM(F21:F37)</f>
        <v>0</v>
      </c>
      <c r="G20" s="16">
        <v>920</v>
      </c>
      <c r="H20" s="15">
        <f>SUM(H21:H37)</f>
        <v>0</v>
      </c>
      <c r="I20" s="14">
        <v>460</v>
      </c>
      <c r="J20" s="12">
        <f>SUM(J21:J37)</f>
        <v>0</v>
      </c>
      <c r="K20" s="13">
        <f>I20*1000/G20</f>
        <v>500</v>
      </c>
      <c r="L20" s="12">
        <f>SUM(L21:L37)</f>
        <v>0</v>
      </c>
      <c r="M20" s="11"/>
      <c r="N20" s="10" t="s">
        <v>18</v>
      </c>
    </row>
    <row r="21" spans="1:14" s="9" customFormat="1" ht="18" customHeight="1">
      <c r="A21" s="10"/>
      <c r="B21" s="9" t="s">
        <v>17</v>
      </c>
      <c r="C21" s="10"/>
      <c r="D21" s="18"/>
      <c r="E21" s="17">
        <v>2472</v>
      </c>
      <c r="F21" s="12">
        <f>SUM(F22:F38)</f>
        <v>0</v>
      </c>
      <c r="G21" s="16">
        <v>2472</v>
      </c>
      <c r="H21" s="15">
        <f>SUM(H22:H38)</f>
        <v>0</v>
      </c>
      <c r="I21" s="14">
        <v>969.02</v>
      </c>
      <c r="J21" s="12">
        <f>SUM(J22:J38)</f>
        <v>0</v>
      </c>
      <c r="K21" s="13">
        <f>I21*1000/G21</f>
        <v>391.99838187702267</v>
      </c>
      <c r="L21" s="12">
        <f>SUM(L22:L38)</f>
        <v>0</v>
      </c>
      <c r="M21" s="11"/>
      <c r="N21" s="10" t="s">
        <v>16</v>
      </c>
    </row>
    <row r="22" spans="1:14" s="9" customFormat="1" ht="18" customHeight="1">
      <c r="A22" s="10"/>
      <c r="B22" s="9" t="s">
        <v>15</v>
      </c>
      <c r="C22" s="10"/>
      <c r="D22" s="18"/>
      <c r="E22" s="17">
        <v>736.25</v>
      </c>
      <c r="F22" s="12">
        <f>SUM(F23:F39)</f>
        <v>0</v>
      </c>
      <c r="G22" s="16">
        <v>736.25</v>
      </c>
      <c r="H22" s="15">
        <f>SUM(H23:H39)</f>
        <v>0</v>
      </c>
      <c r="I22" s="14">
        <v>272.41000000000003</v>
      </c>
      <c r="J22" s="12">
        <f>SUM(J23:J39)</f>
        <v>0</v>
      </c>
      <c r="K22" s="13">
        <f>I22*1000/G22</f>
        <v>369.99660441426147</v>
      </c>
      <c r="L22" s="12">
        <f>SUM(L23:L39)</f>
        <v>0</v>
      </c>
      <c r="M22" s="11"/>
      <c r="N22" s="10" t="s">
        <v>14</v>
      </c>
    </row>
    <row r="23" spans="1:14" s="9" customFormat="1" ht="18" customHeight="1">
      <c r="A23" s="10"/>
      <c r="B23" s="9" t="s">
        <v>13</v>
      </c>
      <c r="C23" s="10"/>
      <c r="D23" s="18"/>
      <c r="E23" s="17">
        <v>2394</v>
      </c>
      <c r="F23" s="12">
        <f>SUM(F24:F40)</f>
        <v>0</v>
      </c>
      <c r="G23" s="16">
        <v>2394</v>
      </c>
      <c r="H23" s="15">
        <f>SUM(H24:H40)</f>
        <v>0</v>
      </c>
      <c r="I23" s="14">
        <v>909.72</v>
      </c>
      <c r="J23" s="12">
        <f>SUM(J24:J40)</f>
        <v>0</v>
      </c>
      <c r="K23" s="13">
        <f>I23*1000/G23</f>
        <v>380</v>
      </c>
      <c r="L23" s="12">
        <f>SUM(L24:L40)</f>
        <v>0</v>
      </c>
      <c r="M23" s="11"/>
      <c r="N23" s="10" t="s">
        <v>12</v>
      </c>
    </row>
    <row r="24" spans="1:14" s="9" customFormat="1" ht="18" customHeight="1">
      <c r="A24" s="10"/>
      <c r="B24" s="9" t="s">
        <v>11</v>
      </c>
      <c r="C24" s="10"/>
      <c r="D24" s="18"/>
      <c r="E24" s="17">
        <v>5057.75</v>
      </c>
      <c r="F24" s="12">
        <f>SUM(F25:F41)</f>
        <v>0</v>
      </c>
      <c r="G24" s="16">
        <v>4359.25</v>
      </c>
      <c r="H24" s="15">
        <f>SUM(H25:H41)</f>
        <v>0</v>
      </c>
      <c r="I24" s="14">
        <v>1909.35</v>
      </c>
      <c r="J24" s="12">
        <f>SUM(J25:J41)</f>
        <v>0</v>
      </c>
      <c r="K24" s="13">
        <f>I24*1000/G24</f>
        <v>437.99965590411193</v>
      </c>
      <c r="L24" s="12">
        <f>SUM(L25:L41)</f>
        <v>0</v>
      </c>
      <c r="M24" s="11"/>
      <c r="N24" s="10" t="s">
        <v>10</v>
      </c>
    </row>
    <row r="25" spans="1:14" s="9" customFormat="1" ht="18" customHeight="1">
      <c r="A25" s="10"/>
      <c r="B25" s="9" t="s">
        <v>9</v>
      </c>
      <c r="C25" s="10"/>
      <c r="D25" s="18"/>
      <c r="E25" s="17">
        <v>100</v>
      </c>
      <c r="F25" s="12">
        <f>SUM(F26:F42)</f>
        <v>0</v>
      </c>
      <c r="G25" s="16">
        <v>100</v>
      </c>
      <c r="H25" s="15">
        <f>SUM(H26:H42)</f>
        <v>0</v>
      </c>
      <c r="I25" s="14">
        <v>40.4</v>
      </c>
      <c r="J25" s="12">
        <f>SUM(J26:J42)</f>
        <v>0</v>
      </c>
      <c r="K25" s="13">
        <f>I25*1000/G25</f>
        <v>404</v>
      </c>
      <c r="L25" s="12">
        <f>SUM(L26:L42)</f>
        <v>0</v>
      </c>
      <c r="M25" s="11"/>
      <c r="N25" s="10" t="s">
        <v>8</v>
      </c>
    </row>
    <row r="26" spans="1:14" s="9" customFormat="1" ht="18" customHeight="1">
      <c r="A26" s="10"/>
      <c r="B26" s="9" t="s">
        <v>7</v>
      </c>
      <c r="C26" s="10"/>
      <c r="D26" s="18"/>
      <c r="E26" s="17">
        <v>211</v>
      </c>
      <c r="F26" s="12">
        <f>SUM(F27:F43)</f>
        <v>0</v>
      </c>
      <c r="G26" s="16">
        <v>211</v>
      </c>
      <c r="H26" s="15">
        <f>SUM(H27:H43)</f>
        <v>0</v>
      </c>
      <c r="I26" s="14">
        <v>86.51</v>
      </c>
      <c r="J26" s="12">
        <f>SUM(J27:J43)</f>
        <v>0</v>
      </c>
      <c r="K26" s="13">
        <f>I26*1000/G26</f>
        <v>410</v>
      </c>
      <c r="L26" s="12">
        <f>SUM(L27:L43)</f>
        <v>0</v>
      </c>
      <c r="M26" s="11"/>
      <c r="N26" s="10" t="s">
        <v>6</v>
      </c>
    </row>
    <row r="27" spans="1:14" s="9" customFormat="1" ht="18" customHeight="1">
      <c r="A27" s="10"/>
      <c r="B27" s="9" t="s">
        <v>5</v>
      </c>
      <c r="C27" s="10"/>
      <c r="D27" s="18"/>
      <c r="E27" s="17">
        <v>15</v>
      </c>
      <c r="F27" s="12">
        <f>SUM(F28:F44)</f>
        <v>0</v>
      </c>
      <c r="G27" s="16">
        <v>15</v>
      </c>
      <c r="H27" s="15">
        <f>SUM(H28:H44)</f>
        <v>0</v>
      </c>
      <c r="I27" s="14">
        <v>6.3</v>
      </c>
      <c r="J27" s="12">
        <f>SUM(J28:J44)</f>
        <v>0</v>
      </c>
      <c r="K27" s="13">
        <f>I27*1000/G27</f>
        <v>420</v>
      </c>
      <c r="L27" s="12">
        <f>SUM(L28:L44)</f>
        <v>0</v>
      </c>
      <c r="M27" s="11"/>
      <c r="N27" s="10" t="s">
        <v>4</v>
      </c>
    </row>
    <row r="28" spans="1:14" s="9" customFormat="1" ht="18" customHeight="1">
      <c r="A28" s="10"/>
      <c r="B28" s="10" t="s">
        <v>3</v>
      </c>
      <c r="C28" s="10"/>
      <c r="D28" s="18"/>
      <c r="E28" s="17">
        <v>75</v>
      </c>
      <c r="F28" s="12">
        <f>SUM(F29:F45)</f>
        <v>0</v>
      </c>
      <c r="G28" s="16">
        <v>75</v>
      </c>
      <c r="H28" s="15">
        <f>SUM(H29:H45)</f>
        <v>0</v>
      </c>
      <c r="I28" s="14">
        <v>33.75</v>
      </c>
      <c r="J28" s="12">
        <f>SUM(J29:J45)</f>
        <v>0</v>
      </c>
      <c r="K28" s="13">
        <f>I28*1000/G28</f>
        <v>450</v>
      </c>
      <c r="L28" s="12">
        <f>SUM(L29:L45)</f>
        <v>0</v>
      </c>
      <c r="M28" s="11"/>
      <c r="N28" s="10" t="s">
        <v>2</v>
      </c>
    </row>
    <row r="29" spans="1:14" ht="3" customHeight="1">
      <c r="A29" s="5"/>
      <c r="B29" s="5"/>
      <c r="C29" s="5"/>
      <c r="D29" s="8"/>
      <c r="E29" s="6"/>
      <c r="F29" s="6"/>
      <c r="G29" s="7"/>
      <c r="H29" s="7"/>
      <c r="I29" s="5"/>
      <c r="J29" s="6"/>
      <c r="K29" s="7"/>
      <c r="L29" s="5"/>
      <c r="M29" s="6"/>
      <c r="N29" s="5"/>
    </row>
    <row r="30" spans="1:14" ht="3" customHeight="1">
      <c r="C30" s="1"/>
    </row>
    <row r="31" spans="1:14" s="3" customFormat="1" ht="21.75" customHeight="1">
      <c r="A31" s="4"/>
      <c r="B31" s="4" t="s">
        <v>1</v>
      </c>
      <c r="C31" s="1"/>
      <c r="D31" s="4"/>
      <c r="E31" s="4"/>
      <c r="F31" s="4"/>
      <c r="H31" s="4"/>
      <c r="I31" s="4" t="s">
        <v>0</v>
      </c>
      <c r="J31" s="4"/>
      <c r="K31" s="4"/>
      <c r="L31" s="4"/>
      <c r="M31" s="4"/>
      <c r="N31" s="4"/>
    </row>
    <row r="32" spans="1:14" s="3" customFormat="1">
      <c r="A32" s="4"/>
      <c r="C32" s="1"/>
      <c r="G32" s="4"/>
      <c r="H32" s="4"/>
      <c r="I32" s="4"/>
      <c r="J32" s="4"/>
      <c r="K32" s="4"/>
      <c r="L32" s="4"/>
      <c r="M32" s="4"/>
      <c r="N32" s="4"/>
    </row>
  </sheetData>
  <mergeCells count="13">
    <mergeCell ref="E4:L4"/>
    <mergeCell ref="E5:F5"/>
    <mergeCell ref="G5:H5"/>
    <mergeCell ref="I5:J5"/>
    <mergeCell ref="K5:L5"/>
    <mergeCell ref="A11:D11"/>
    <mergeCell ref="M11:N11"/>
    <mergeCell ref="E6:F6"/>
    <mergeCell ref="G6:H6"/>
    <mergeCell ref="I6:J6"/>
    <mergeCell ref="K6:L6"/>
    <mergeCell ref="A7:D7"/>
    <mergeCell ref="M7:N7"/>
  </mergeCells>
  <pageMargins left="0.55118110236220474" right="0.15748031496062992" top="0.59055118110236227" bottom="0.78740157480314965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2013-10-22T04:42:20Z</dcterms:created>
  <dcterms:modified xsi:type="dcterms:W3CDTF">2013-10-22T04:42:27Z</dcterms:modified>
</cp:coreProperties>
</file>