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50" i="1"/>
  <c r="N50"/>
  <c r="K50"/>
  <c r="H50"/>
  <c r="G50"/>
  <c r="F50"/>
  <c r="E50" s="1"/>
  <c r="Q49"/>
  <c r="N49"/>
  <c r="K49"/>
  <c r="H49"/>
  <c r="G49"/>
  <c r="F49"/>
  <c r="E49" s="1"/>
  <c r="Q48"/>
  <c r="N48"/>
  <c r="K48"/>
  <c r="H48"/>
  <c r="G48"/>
  <c r="F48"/>
  <c r="E48"/>
  <c r="Q47"/>
  <c r="N47"/>
  <c r="K47"/>
  <c r="H47"/>
  <c r="G47"/>
  <c r="E47" s="1"/>
  <c r="F47"/>
  <c r="Q46"/>
  <c r="N46"/>
  <c r="K46"/>
  <c r="H46"/>
  <c r="G46"/>
  <c r="F46"/>
  <c r="E46" s="1"/>
  <c r="Q45"/>
  <c r="N45"/>
  <c r="K45"/>
  <c r="H45"/>
  <c r="G45"/>
  <c r="F45"/>
  <c r="E45" s="1"/>
  <c r="Q44"/>
  <c r="N44"/>
  <c r="K44"/>
  <c r="H44"/>
  <c r="G44"/>
  <c r="F44"/>
  <c r="E44"/>
  <c r="Q43"/>
  <c r="N43"/>
  <c r="K43"/>
  <c r="H43"/>
  <c r="G43"/>
  <c r="E43" s="1"/>
  <c r="F43"/>
  <c r="Q42"/>
  <c r="N42"/>
  <c r="K42"/>
  <c r="H42"/>
  <c r="G42"/>
  <c r="F42"/>
  <c r="E42" s="1"/>
  <c r="K41"/>
  <c r="H41"/>
  <c r="E41"/>
  <c r="Q40"/>
  <c r="N40"/>
  <c r="K40"/>
  <c r="H40"/>
  <c r="G40"/>
  <c r="F40"/>
  <c r="E40"/>
  <c r="Q39"/>
  <c r="N39"/>
  <c r="K39"/>
  <c r="H39"/>
  <c r="G39"/>
  <c r="F39"/>
  <c r="E39" s="1"/>
  <c r="Q38"/>
  <c r="N38"/>
  <c r="K38"/>
  <c r="H38"/>
  <c r="G38"/>
  <c r="F38"/>
  <c r="E38" s="1"/>
  <c r="Q26"/>
  <c r="N26"/>
  <c r="K26"/>
  <c r="H26"/>
  <c r="G26"/>
  <c r="F26"/>
  <c r="E26" s="1"/>
  <c r="Q25"/>
  <c r="N25"/>
  <c r="K25"/>
  <c r="H25"/>
  <c r="G25"/>
  <c r="F25"/>
  <c r="E25"/>
  <c r="Q24"/>
  <c r="N24"/>
  <c r="K24"/>
  <c r="H24"/>
  <c r="G24"/>
  <c r="F24"/>
  <c r="E24" s="1"/>
  <c r="N23"/>
  <c r="K23"/>
  <c r="H23"/>
  <c r="E23"/>
  <c r="Q22"/>
  <c r="N22"/>
  <c r="K22"/>
  <c r="H22"/>
  <c r="G22"/>
  <c r="F22"/>
  <c r="E22" s="1"/>
  <c r="Q21"/>
  <c r="N21"/>
  <c r="K21"/>
  <c r="H21"/>
  <c r="G21"/>
  <c r="F21"/>
  <c r="E21" s="1"/>
  <c r="Q20"/>
  <c r="N20"/>
  <c r="K20"/>
  <c r="H20"/>
  <c r="G20"/>
  <c r="F20"/>
  <c r="E20"/>
  <c r="Q19"/>
  <c r="N19"/>
  <c r="K19"/>
  <c r="H19"/>
  <c r="G19"/>
  <c r="E19" s="1"/>
  <c r="F19"/>
  <c r="Q18"/>
  <c r="N18"/>
  <c r="K18"/>
  <c r="H18"/>
  <c r="G18"/>
  <c r="F18"/>
  <c r="E18" s="1"/>
  <c r="Q17"/>
  <c r="N17"/>
  <c r="K17"/>
  <c r="H17"/>
  <c r="G17"/>
  <c r="F17"/>
  <c r="E17" s="1"/>
  <c r="Q16"/>
  <c r="N16"/>
  <c r="K16"/>
  <c r="K13" s="1"/>
  <c r="H16"/>
  <c r="G16"/>
  <c r="F16"/>
  <c r="E16"/>
  <c r="Q15"/>
  <c r="N15"/>
  <c r="K15"/>
  <c r="H15"/>
  <c r="G15"/>
  <c r="F15"/>
  <c r="E15" s="1"/>
  <c r="Q14"/>
  <c r="Q13" s="1"/>
  <c r="N14"/>
  <c r="K14"/>
  <c r="H14"/>
  <c r="G14"/>
  <c r="G13" s="1"/>
  <c r="F14"/>
  <c r="E14" s="1"/>
  <c r="S13"/>
  <c r="R13"/>
  <c r="P13"/>
  <c r="O13"/>
  <c r="N13"/>
  <c r="M13"/>
  <c r="L13"/>
  <c r="J13"/>
  <c r="I13"/>
  <c r="H13" s="1"/>
  <c r="F13"/>
  <c r="E13" s="1"/>
</calcChain>
</file>

<file path=xl/sharedStrings.xml><?xml version="1.0" encoding="utf-8"?>
<sst xmlns="http://schemas.openxmlformats.org/spreadsheetml/2006/main" count="177" uniqueCount="89">
  <si>
    <t xml:space="preserve">ตาราง    </t>
  </si>
  <si>
    <t>ครู จำแนกตามสังกัด เพศ เป็นรายอำเภอ ปีการศึกษา 2556</t>
  </si>
  <si>
    <t>TABLE</t>
  </si>
  <si>
    <t>Teachers by Jurisdiction, Sex and District: Academic Year 2013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</si>
  <si>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</si>
  <si>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</si>
  <si>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</si>
  <si>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</si>
  <si>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</si>
  <si>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</si>
  <si>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</si>
  <si>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</si>
  <si>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</si>
  <si>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</si>
  <si>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</si>
  <si>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</si>
  <si>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</si>
  <si>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</si>
  <si>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1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</si>
  <si>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</si>
  <si>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</si>
  <si>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</si>
  <si>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</si>
  <si>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</si>
  <si>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</si>
  <si>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</si>
  <si>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</si>
  <si>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</si>
  <si>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</si>
  <si>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</si>
  <si>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</si>
  <si>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</si>
  <si>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</si>
  <si>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</si>
  <si>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</si>
  <si>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</si>
  <si>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</si>
  <si>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</si>
  <si>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</si>
  <si>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</si>
  <si>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</si>
  <si>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</si>
  <si>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</si>
  <si>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</si>
  <si>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</si>
  <si>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</si>
  <si>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</si>
  <si>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>x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</si>
  <si>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</si>
  <si>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</si>
  <si>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</si>
  <si>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</si>
  <si>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</si>
  <si>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</si>
  <si>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</si>
  <si>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ครู จำแนกตามสังกัด เพศ เป็นรายอำเภอ ปีการศึกษา 2556 (ต่อ)</t>
  </si>
  <si>
    <t>Teachers by Jurisdiction, Sex and District: Academic Year 2013 (Contd.)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</si>
  <si>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</si>
  <si>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</si>
  <si>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</si>
  <si>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</si>
  <si>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</si>
  <si>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</si>
  <si>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</si>
  <si>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</si>
  <si>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</si>
  <si>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</si>
  <si>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</si>
  <si>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</si>
  <si>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</si>
  <si>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</si>
  <si>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</si>
  <si>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</si>
  <si>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</si>
  <si>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</si>
  <si>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</si>
  <si>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</si>
  <si>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</si>
  <si>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</si>
  <si>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</si>
  <si>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</si>
  <si>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</si>
  <si>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</si>
  <si>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ที่มา: </t>
  </si>
  <si>
    <t>สำนักงานเขตพื้นที่การศึกษาประถมศึกษาขอนแก่น  เขต 1-5</t>
  </si>
  <si>
    <t xml:space="preserve">Source:  </t>
  </si>
  <si>
    <t>Khonkaen Primary Educational Service Area Office, Area 1-5</t>
  </si>
  <si>
    <t>สำนักงานเขตพื้นที่การศึกษามัธยมศึกษาเขต 25 ขอนแก่น</t>
  </si>
  <si>
    <t>Khonkaen Seconary Educational Service Area Office, Area 25</t>
  </si>
</sst>
</file>

<file path=xl/styles.xml><?xml version="1.0" encoding="utf-8"?>
<styleSheet xmlns="http://schemas.openxmlformats.org/spreadsheetml/2006/main">
  <numFmts count="1">
    <numFmt numFmtId="187" formatCode="_(* #,##0_);_(* \(#,##0\);_(* &quot;-&quot;_);_(@_)"/>
  </numFmts>
  <fonts count="1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36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2" fillId="0" borderId="13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13" xfId="0" applyNumberFormat="1" applyFont="1" applyBorder="1" applyAlignment="1">
      <alignment vertical="center"/>
    </xf>
    <xf numFmtId="187" fontId="6" fillId="0" borderId="13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28</xdr:row>
      <xdr:rowOff>19050</xdr:rowOff>
    </xdr:from>
    <xdr:to>
      <xdr:col>16</xdr:col>
      <xdr:colOff>0</xdr:colOff>
      <xdr:row>54</xdr:row>
      <xdr:rowOff>0</xdr:rowOff>
    </xdr:to>
    <xdr:grpSp>
      <xdr:nvGrpSpPr>
        <xdr:cNvPr id="2" name="Group 34"/>
        <xdr:cNvGrpSpPr>
          <a:grpSpLocks/>
        </xdr:cNvGrpSpPr>
      </xdr:nvGrpSpPr>
      <xdr:grpSpPr bwMode="auto">
        <a:xfrm>
          <a:off x="7400925" y="6600825"/>
          <a:ext cx="0" cy="5705475"/>
          <a:chOff x="1061" y="656"/>
          <a:chExt cx="23" cy="652"/>
        </a:xfrm>
      </xdr:grpSpPr>
      <xdr:grpSp>
        <xdr:nvGrpSpPr>
          <xdr:cNvPr id="3" name="Group 33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6" name="Rectangle 29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30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31"/>
          <xdr:cNvSpPr txBox="1">
            <a:spLocks noChangeArrowheads="1"/>
          </xdr:cNvSpPr>
        </xdr:nvSpPr>
        <xdr:spPr bwMode="auto">
          <a:xfrm>
            <a:off x="7400925" y="6345343154456"/>
            <a:ext cx="0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</a:p>
        </xdr:txBody>
      </xdr:sp>
      <xdr:sp macro="" textlink="">
        <xdr:nvSpPr>
          <xdr:cNvPr id="5" name="Text Box 32"/>
          <xdr:cNvSpPr txBox="1">
            <a:spLocks noChangeArrowheads="1"/>
          </xdr:cNvSpPr>
        </xdr:nvSpPr>
        <xdr:spPr bwMode="auto">
          <a:xfrm>
            <a:off x="7400925" y="-14511838615197"/>
            <a:ext cx="0" cy="3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18</xdr:row>
      <xdr:rowOff>9525</xdr:rowOff>
    </xdr:from>
    <xdr:to>
      <xdr:col>10</xdr:col>
      <xdr:colOff>0</xdr:colOff>
      <xdr:row>54</xdr:row>
      <xdr:rowOff>0</xdr:rowOff>
    </xdr:to>
    <xdr:grpSp>
      <xdr:nvGrpSpPr>
        <xdr:cNvPr id="8" name="Group 15"/>
        <xdr:cNvGrpSpPr>
          <a:grpSpLocks/>
        </xdr:cNvGrpSpPr>
      </xdr:nvGrpSpPr>
      <xdr:grpSpPr bwMode="auto">
        <a:xfrm>
          <a:off x="4514850" y="3971925"/>
          <a:ext cx="0" cy="8334375"/>
          <a:chOff x="1061" y="656"/>
          <a:chExt cx="23" cy="652"/>
        </a:xfrm>
      </xdr:grpSpPr>
      <xdr:grpSp>
        <xdr:nvGrpSpPr>
          <xdr:cNvPr id="9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2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3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4514850" y="-166693444838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1" name="Text Box 20"/>
          <xdr:cNvSpPr txBox="1">
            <a:spLocks noChangeArrowheads="1"/>
          </xdr:cNvSpPr>
        </xdr:nvSpPr>
        <xdr:spPr bwMode="auto">
          <a:xfrm>
            <a:off x="4514850" y="-166693444838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  <xdr:twoCellAnchor>
    <xdr:from>
      <xdr:col>10</xdr:col>
      <xdr:colOff>0</xdr:colOff>
      <xdr:row>42</xdr:row>
      <xdr:rowOff>9525</xdr:rowOff>
    </xdr:from>
    <xdr:to>
      <xdr:col>10</xdr:col>
      <xdr:colOff>0</xdr:colOff>
      <xdr:row>54</xdr:row>
      <xdr:rowOff>0</xdr:rowOff>
    </xdr:to>
    <xdr:grpSp>
      <xdr:nvGrpSpPr>
        <xdr:cNvPr id="14" name="Group 15"/>
        <xdr:cNvGrpSpPr>
          <a:grpSpLocks/>
        </xdr:cNvGrpSpPr>
      </xdr:nvGrpSpPr>
      <xdr:grpSpPr bwMode="auto">
        <a:xfrm>
          <a:off x="4514850" y="9715500"/>
          <a:ext cx="0" cy="2590800"/>
          <a:chOff x="1061" y="656"/>
          <a:chExt cx="23" cy="652"/>
        </a:xfrm>
      </xdr:grpSpPr>
      <xdr:grpSp>
        <xdr:nvGrpSpPr>
          <xdr:cNvPr id="15" name="Group 16"/>
          <xdr:cNvGrpSpPr>
            <a:grpSpLocks/>
          </xdr:cNvGrpSpPr>
        </xdr:nvGrpSpPr>
        <xdr:grpSpPr bwMode="auto">
          <a:xfrm>
            <a:off x="1061" y="656"/>
            <a:ext cx="23" cy="652"/>
            <a:chOff x="1061" y="656"/>
            <a:chExt cx="23" cy="652"/>
          </a:xfrm>
        </xdr:grpSpPr>
        <xdr:sp macro="" textlink="">
          <xdr:nvSpPr>
            <xdr:cNvPr id="18" name="Rectangle 17"/>
            <xdr:cNvSpPr>
              <a:spLocks noChangeArrowheads="1"/>
            </xdr:cNvSpPr>
          </xdr:nvSpPr>
          <xdr:spPr bwMode="auto">
            <a:xfrm>
              <a:off x="1061" y="656"/>
              <a:ext cx="23" cy="652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9" name="Rectangle 18"/>
            <xdr:cNvSpPr>
              <a:spLocks noChangeArrowheads="1"/>
            </xdr:cNvSpPr>
          </xdr:nvSpPr>
          <xdr:spPr bwMode="auto">
            <a:xfrm>
              <a:off x="1061" y="1269"/>
              <a:ext cx="22" cy="39"/>
            </a:xfrm>
            <a:prstGeom prst="rect">
              <a:avLst/>
            </a:prstGeom>
            <a:solidFill>
              <a:srgbClr val="C0C0C0">
                <a:alpha val="74901"/>
              </a:srgbClr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6" name="Text Box 19"/>
          <xdr:cNvSpPr txBox="1">
            <a:spLocks noChangeArrowheads="1"/>
          </xdr:cNvSpPr>
        </xdr:nvSpPr>
        <xdr:spPr bwMode="auto">
          <a:xfrm>
            <a:off x="4514850" y="5356714738970"/>
            <a:ext cx="0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</a:p>
        </xdr:txBody>
      </xdr:sp>
      <xdr:sp macro="" textlink="">
        <xdr:nvSpPr>
          <xdr:cNvPr id="17" name="Text Box 20"/>
          <xdr:cNvSpPr txBox="1">
            <a:spLocks noChangeArrowheads="1"/>
          </xdr:cNvSpPr>
        </xdr:nvSpPr>
        <xdr:spPr bwMode="auto">
          <a:xfrm>
            <a:off x="4514850" y="6442651968757"/>
            <a:ext cx="0" cy="3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6"/>
  <sheetViews>
    <sheetView tabSelected="1" workbookViewId="0">
      <selection sqref="A1:XFD1048576"/>
    </sheetView>
  </sheetViews>
  <sheetFormatPr defaultRowHeight="18.75"/>
  <cols>
    <col min="1" max="1" width="1" style="7" customWidth="1"/>
    <col min="2" max="2" width="5.5" style="7" customWidth="1"/>
    <col min="3" max="3" width="3.75" style="7" customWidth="1"/>
    <col min="4" max="4" width="6" style="7" customWidth="1"/>
    <col min="5" max="6" width="6.75" style="7" customWidth="1"/>
    <col min="7" max="7" width="9.25" style="7" customWidth="1"/>
    <col min="8" max="13" width="6.75" style="7" customWidth="1"/>
    <col min="14" max="19" width="5.875" style="7" customWidth="1"/>
    <col min="20" max="20" width="1.125" style="7" customWidth="1"/>
    <col min="21" max="21" width="11.875" style="7" customWidth="1"/>
    <col min="22" max="22" width="3.5" style="7" customWidth="1"/>
    <col min="23" max="256" width="9" style="7"/>
    <col min="257" max="257" width="1" style="7" customWidth="1"/>
    <col min="258" max="258" width="5.5" style="7" customWidth="1"/>
    <col min="259" max="259" width="3.75" style="7" customWidth="1"/>
    <col min="260" max="260" width="6" style="7" customWidth="1"/>
    <col min="261" max="262" width="6.75" style="7" customWidth="1"/>
    <col min="263" max="263" width="9.25" style="7" customWidth="1"/>
    <col min="264" max="269" width="6.75" style="7" customWidth="1"/>
    <col min="270" max="275" width="5.875" style="7" customWidth="1"/>
    <col min="276" max="276" width="1.125" style="7" customWidth="1"/>
    <col min="277" max="277" width="11.875" style="7" customWidth="1"/>
    <col min="278" max="278" width="3.5" style="7" customWidth="1"/>
    <col min="279" max="512" width="9" style="7"/>
    <col min="513" max="513" width="1" style="7" customWidth="1"/>
    <col min="514" max="514" width="5.5" style="7" customWidth="1"/>
    <col min="515" max="515" width="3.75" style="7" customWidth="1"/>
    <col min="516" max="516" width="6" style="7" customWidth="1"/>
    <col min="517" max="518" width="6.75" style="7" customWidth="1"/>
    <col min="519" max="519" width="9.25" style="7" customWidth="1"/>
    <col min="520" max="525" width="6.75" style="7" customWidth="1"/>
    <col min="526" max="531" width="5.875" style="7" customWidth="1"/>
    <col min="532" max="532" width="1.125" style="7" customWidth="1"/>
    <col min="533" max="533" width="11.875" style="7" customWidth="1"/>
    <col min="534" max="534" width="3.5" style="7" customWidth="1"/>
    <col min="535" max="768" width="9" style="7"/>
    <col min="769" max="769" width="1" style="7" customWidth="1"/>
    <col min="770" max="770" width="5.5" style="7" customWidth="1"/>
    <col min="771" max="771" width="3.75" style="7" customWidth="1"/>
    <col min="772" max="772" width="6" style="7" customWidth="1"/>
    <col min="773" max="774" width="6.75" style="7" customWidth="1"/>
    <col min="775" max="775" width="9.25" style="7" customWidth="1"/>
    <col min="776" max="781" width="6.75" style="7" customWidth="1"/>
    <col min="782" max="787" width="5.875" style="7" customWidth="1"/>
    <col min="788" max="788" width="1.125" style="7" customWidth="1"/>
    <col min="789" max="789" width="11.875" style="7" customWidth="1"/>
    <col min="790" max="790" width="3.5" style="7" customWidth="1"/>
    <col min="791" max="1024" width="9" style="7"/>
    <col min="1025" max="1025" width="1" style="7" customWidth="1"/>
    <col min="1026" max="1026" width="5.5" style="7" customWidth="1"/>
    <col min="1027" max="1027" width="3.75" style="7" customWidth="1"/>
    <col min="1028" max="1028" width="6" style="7" customWidth="1"/>
    <col min="1029" max="1030" width="6.75" style="7" customWidth="1"/>
    <col min="1031" max="1031" width="9.25" style="7" customWidth="1"/>
    <col min="1032" max="1037" width="6.75" style="7" customWidth="1"/>
    <col min="1038" max="1043" width="5.875" style="7" customWidth="1"/>
    <col min="1044" max="1044" width="1.125" style="7" customWidth="1"/>
    <col min="1045" max="1045" width="11.875" style="7" customWidth="1"/>
    <col min="1046" max="1046" width="3.5" style="7" customWidth="1"/>
    <col min="1047" max="1280" width="9" style="7"/>
    <col min="1281" max="1281" width="1" style="7" customWidth="1"/>
    <col min="1282" max="1282" width="5.5" style="7" customWidth="1"/>
    <col min="1283" max="1283" width="3.75" style="7" customWidth="1"/>
    <col min="1284" max="1284" width="6" style="7" customWidth="1"/>
    <col min="1285" max="1286" width="6.75" style="7" customWidth="1"/>
    <col min="1287" max="1287" width="9.25" style="7" customWidth="1"/>
    <col min="1288" max="1293" width="6.75" style="7" customWidth="1"/>
    <col min="1294" max="1299" width="5.875" style="7" customWidth="1"/>
    <col min="1300" max="1300" width="1.125" style="7" customWidth="1"/>
    <col min="1301" max="1301" width="11.875" style="7" customWidth="1"/>
    <col min="1302" max="1302" width="3.5" style="7" customWidth="1"/>
    <col min="1303" max="1536" width="9" style="7"/>
    <col min="1537" max="1537" width="1" style="7" customWidth="1"/>
    <col min="1538" max="1538" width="5.5" style="7" customWidth="1"/>
    <col min="1539" max="1539" width="3.75" style="7" customWidth="1"/>
    <col min="1540" max="1540" width="6" style="7" customWidth="1"/>
    <col min="1541" max="1542" width="6.75" style="7" customWidth="1"/>
    <col min="1543" max="1543" width="9.25" style="7" customWidth="1"/>
    <col min="1544" max="1549" width="6.75" style="7" customWidth="1"/>
    <col min="1550" max="1555" width="5.875" style="7" customWidth="1"/>
    <col min="1556" max="1556" width="1.125" style="7" customWidth="1"/>
    <col min="1557" max="1557" width="11.875" style="7" customWidth="1"/>
    <col min="1558" max="1558" width="3.5" style="7" customWidth="1"/>
    <col min="1559" max="1792" width="9" style="7"/>
    <col min="1793" max="1793" width="1" style="7" customWidth="1"/>
    <col min="1794" max="1794" width="5.5" style="7" customWidth="1"/>
    <col min="1795" max="1795" width="3.75" style="7" customWidth="1"/>
    <col min="1796" max="1796" width="6" style="7" customWidth="1"/>
    <col min="1797" max="1798" width="6.75" style="7" customWidth="1"/>
    <col min="1799" max="1799" width="9.25" style="7" customWidth="1"/>
    <col min="1800" max="1805" width="6.75" style="7" customWidth="1"/>
    <col min="1806" max="1811" width="5.875" style="7" customWidth="1"/>
    <col min="1812" max="1812" width="1.125" style="7" customWidth="1"/>
    <col min="1813" max="1813" width="11.875" style="7" customWidth="1"/>
    <col min="1814" max="1814" width="3.5" style="7" customWidth="1"/>
    <col min="1815" max="2048" width="9" style="7"/>
    <col min="2049" max="2049" width="1" style="7" customWidth="1"/>
    <col min="2050" max="2050" width="5.5" style="7" customWidth="1"/>
    <col min="2051" max="2051" width="3.75" style="7" customWidth="1"/>
    <col min="2052" max="2052" width="6" style="7" customWidth="1"/>
    <col min="2053" max="2054" width="6.75" style="7" customWidth="1"/>
    <col min="2055" max="2055" width="9.25" style="7" customWidth="1"/>
    <col min="2056" max="2061" width="6.75" style="7" customWidth="1"/>
    <col min="2062" max="2067" width="5.875" style="7" customWidth="1"/>
    <col min="2068" max="2068" width="1.125" style="7" customWidth="1"/>
    <col min="2069" max="2069" width="11.875" style="7" customWidth="1"/>
    <col min="2070" max="2070" width="3.5" style="7" customWidth="1"/>
    <col min="2071" max="2304" width="9" style="7"/>
    <col min="2305" max="2305" width="1" style="7" customWidth="1"/>
    <col min="2306" max="2306" width="5.5" style="7" customWidth="1"/>
    <col min="2307" max="2307" width="3.75" style="7" customWidth="1"/>
    <col min="2308" max="2308" width="6" style="7" customWidth="1"/>
    <col min="2309" max="2310" width="6.75" style="7" customWidth="1"/>
    <col min="2311" max="2311" width="9.25" style="7" customWidth="1"/>
    <col min="2312" max="2317" width="6.75" style="7" customWidth="1"/>
    <col min="2318" max="2323" width="5.875" style="7" customWidth="1"/>
    <col min="2324" max="2324" width="1.125" style="7" customWidth="1"/>
    <col min="2325" max="2325" width="11.875" style="7" customWidth="1"/>
    <col min="2326" max="2326" width="3.5" style="7" customWidth="1"/>
    <col min="2327" max="2560" width="9" style="7"/>
    <col min="2561" max="2561" width="1" style="7" customWidth="1"/>
    <col min="2562" max="2562" width="5.5" style="7" customWidth="1"/>
    <col min="2563" max="2563" width="3.75" style="7" customWidth="1"/>
    <col min="2564" max="2564" width="6" style="7" customWidth="1"/>
    <col min="2565" max="2566" width="6.75" style="7" customWidth="1"/>
    <col min="2567" max="2567" width="9.25" style="7" customWidth="1"/>
    <col min="2568" max="2573" width="6.75" style="7" customWidth="1"/>
    <col min="2574" max="2579" width="5.875" style="7" customWidth="1"/>
    <col min="2580" max="2580" width="1.125" style="7" customWidth="1"/>
    <col min="2581" max="2581" width="11.875" style="7" customWidth="1"/>
    <col min="2582" max="2582" width="3.5" style="7" customWidth="1"/>
    <col min="2583" max="2816" width="9" style="7"/>
    <col min="2817" max="2817" width="1" style="7" customWidth="1"/>
    <col min="2818" max="2818" width="5.5" style="7" customWidth="1"/>
    <col min="2819" max="2819" width="3.75" style="7" customWidth="1"/>
    <col min="2820" max="2820" width="6" style="7" customWidth="1"/>
    <col min="2821" max="2822" width="6.75" style="7" customWidth="1"/>
    <col min="2823" max="2823" width="9.25" style="7" customWidth="1"/>
    <col min="2824" max="2829" width="6.75" style="7" customWidth="1"/>
    <col min="2830" max="2835" width="5.875" style="7" customWidth="1"/>
    <col min="2836" max="2836" width="1.125" style="7" customWidth="1"/>
    <col min="2837" max="2837" width="11.875" style="7" customWidth="1"/>
    <col min="2838" max="2838" width="3.5" style="7" customWidth="1"/>
    <col min="2839" max="3072" width="9" style="7"/>
    <col min="3073" max="3073" width="1" style="7" customWidth="1"/>
    <col min="3074" max="3074" width="5.5" style="7" customWidth="1"/>
    <col min="3075" max="3075" width="3.75" style="7" customWidth="1"/>
    <col min="3076" max="3076" width="6" style="7" customWidth="1"/>
    <col min="3077" max="3078" width="6.75" style="7" customWidth="1"/>
    <col min="3079" max="3079" width="9.25" style="7" customWidth="1"/>
    <col min="3080" max="3085" width="6.75" style="7" customWidth="1"/>
    <col min="3086" max="3091" width="5.875" style="7" customWidth="1"/>
    <col min="3092" max="3092" width="1.125" style="7" customWidth="1"/>
    <col min="3093" max="3093" width="11.875" style="7" customWidth="1"/>
    <col min="3094" max="3094" width="3.5" style="7" customWidth="1"/>
    <col min="3095" max="3328" width="9" style="7"/>
    <col min="3329" max="3329" width="1" style="7" customWidth="1"/>
    <col min="3330" max="3330" width="5.5" style="7" customWidth="1"/>
    <col min="3331" max="3331" width="3.75" style="7" customWidth="1"/>
    <col min="3332" max="3332" width="6" style="7" customWidth="1"/>
    <col min="3333" max="3334" width="6.75" style="7" customWidth="1"/>
    <col min="3335" max="3335" width="9.25" style="7" customWidth="1"/>
    <col min="3336" max="3341" width="6.75" style="7" customWidth="1"/>
    <col min="3342" max="3347" width="5.875" style="7" customWidth="1"/>
    <col min="3348" max="3348" width="1.125" style="7" customWidth="1"/>
    <col min="3349" max="3349" width="11.875" style="7" customWidth="1"/>
    <col min="3350" max="3350" width="3.5" style="7" customWidth="1"/>
    <col min="3351" max="3584" width="9" style="7"/>
    <col min="3585" max="3585" width="1" style="7" customWidth="1"/>
    <col min="3586" max="3586" width="5.5" style="7" customWidth="1"/>
    <col min="3587" max="3587" width="3.75" style="7" customWidth="1"/>
    <col min="3588" max="3588" width="6" style="7" customWidth="1"/>
    <col min="3589" max="3590" width="6.75" style="7" customWidth="1"/>
    <col min="3591" max="3591" width="9.25" style="7" customWidth="1"/>
    <col min="3592" max="3597" width="6.75" style="7" customWidth="1"/>
    <col min="3598" max="3603" width="5.875" style="7" customWidth="1"/>
    <col min="3604" max="3604" width="1.125" style="7" customWidth="1"/>
    <col min="3605" max="3605" width="11.875" style="7" customWidth="1"/>
    <col min="3606" max="3606" width="3.5" style="7" customWidth="1"/>
    <col min="3607" max="3840" width="9" style="7"/>
    <col min="3841" max="3841" width="1" style="7" customWidth="1"/>
    <col min="3842" max="3842" width="5.5" style="7" customWidth="1"/>
    <col min="3843" max="3843" width="3.75" style="7" customWidth="1"/>
    <col min="3844" max="3844" width="6" style="7" customWidth="1"/>
    <col min="3845" max="3846" width="6.75" style="7" customWidth="1"/>
    <col min="3847" max="3847" width="9.25" style="7" customWidth="1"/>
    <col min="3848" max="3853" width="6.75" style="7" customWidth="1"/>
    <col min="3854" max="3859" width="5.875" style="7" customWidth="1"/>
    <col min="3860" max="3860" width="1.125" style="7" customWidth="1"/>
    <col min="3861" max="3861" width="11.875" style="7" customWidth="1"/>
    <col min="3862" max="3862" width="3.5" style="7" customWidth="1"/>
    <col min="3863" max="4096" width="9" style="7"/>
    <col min="4097" max="4097" width="1" style="7" customWidth="1"/>
    <col min="4098" max="4098" width="5.5" style="7" customWidth="1"/>
    <col min="4099" max="4099" width="3.75" style="7" customWidth="1"/>
    <col min="4100" max="4100" width="6" style="7" customWidth="1"/>
    <col min="4101" max="4102" width="6.75" style="7" customWidth="1"/>
    <col min="4103" max="4103" width="9.25" style="7" customWidth="1"/>
    <col min="4104" max="4109" width="6.75" style="7" customWidth="1"/>
    <col min="4110" max="4115" width="5.875" style="7" customWidth="1"/>
    <col min="4116" max="4116" width="1.125" style="7" customWidth="1"/>
    <col min="4117" max="4117" width="11.875" style="7" customWidth="1"/>
    <col min="4118" max="4118" width="3.5" style="7" customWidth="1"/>
    <col min="4119" max="4352" width="9" style="7"/>
    <col min="4353" max="4353" width="1" style="7" customWidth="1"/>
    <col min="4354" max="4354" width="5.5" style="7" customWidth="1"/>
    <col min="4355" max="4355" width="3.75" style="7" customWidth="1"/>
    <col min="4356" max="4356" width="6" style="7" customWidth="1"/>
    <col min="4357" max="4358" width="6.75" style="7" customWidth="1"/>
    <col min="4359" max="4359" width="9.25" style="7" customWidth="1"/>
    <col min="4360" max="4365" width="6.75" style="7" customWidth="1"/>
    <col min="4366" max="4371" width="5.875" style="7" customWidth="1"/>
    <col min="4372" max="4372" width="1.125" style="7" customWidth="1"/>
    <col min="4373" max="4373" width="11.875" style="7" customWidth="1"/>
    <col min="4374" max="4374" width="3.5" style="7" customWidth="1"/>
    <col min="4375" max="4608" width="9" style="7"/>
    <col min="4609" max="4609" width="1" style="7" customWidth="1"/>
    <col min="4610" max="4610" width="5.5" style="7" customWidth="1"/>
    <col min="4611" max="4611" width="3.75" style="7" customWidth="1"/>
    <col min="4612" max="4612" width="6" style="7" customWidth="1"/>
    <col min="4613" max="4614" width="6.75" style="7" customWidth="1"/>
    <col min="4615" max="4615" width="9.25" style="7" customWidth="1"/>
    <col min="4616" max="4621" width="6.75" style="7" customWidth="1"/>
    <col min="4622" max="4627" width="5.875" style="7" customWidth="1"/>
    <col min="4628" max="4628" width="1.125" style="7" customWidth="1"/>
    <col min="4629" max="4629" width="11.875" style="7" customWidth="1"/>
    <col min="4630" max="4630" width="3.5" style="7" customWidth="1"/>
    <col min="4631" max="4864" width="9" style="7"/>
    <col min="4865" max="4865" width="1" style="7" customWidth="1"/>
    <col min="4866" max="4866" width="5.5" style="7" customWidth="1"/>
    <col min="4867" max="4867" width="3.75" style="7" customWidth="1"/>
    <col min="4868" max="4868" width="6" style="7" customWidth="1"/>
    <col min="4869" max="4870" width="6.75" style="7" customWidth="1"/>
    <col min="4871" max="4871" width="9.25" style="7" customWidth="1"/>
    <col min="4872" max="4877" width="6.75" style="7" customWidth="1"/>
    <col min="4878" max="4883" width="5.875" style="7" customWidth="1"/>
    <col min="4884" max="4884" width="1.125" style="7" customWidth="1"/>
    <col min="4885" max="4885" width="11.875" style="7" customWidth="1"/>
    <col min="4886" max="4886" width="3.5" style="7" customWidth="1"/>
    <col min="4887" max="5120" width="9" style="7"/>
    <col min="5121" max="5121" width="1" style="7" customWidth="1"/>
    <col min="5122" max="5122" width="5.5" style="7" customWidth="1"/>
    <col min="5123" max="5123" width="3.75" style="7" customWidth="1"/>
    <col min="5124" max="5124" width="6" style="7" customWidth="1"/>
    <col min="5125" max="5126" width="6.75" style="7" customWidth="1"/>
    <col min="5127" max="5127" width="9.25" style="7" customWidth="1"/>
    <col min="5128" max="5133" width="6.75" style="7" customWidth="1"/>
    <col min="5134" max="5139" width="5.875" style="7" customWidth="1"/>
    <col min="5140" max="5140" width="1.125" style="7" customWidth="1"/>
    <col min="5141" max="5141" width="11.875" style="7" customWidth="1"/>
    <col min="5142" max="5142" width="3.5" style="7" customWidth="1"/>
    <col min="5143" max="5376" width="9" style="7"/>
    <col min="5377" max="5377" width="1" style="7" customWidth="1"/>
    <col min="5378" max="5378" width="5.5" style="7" customWidth="1"/>
    <col min="5379" max="5379" width="3.75" style="7" customWidth="1"/>
    <col min="5380" max="5380" width="6" style="7" customWidth="1"/>
    <col min="5381" max="5382" width="6.75" style="7" customWidth="1"/>
    <col min="5383" max="5383" width="9.25" style="7" customWidth="1"/>
    <col min="5384" max="5389" width="6.75" style="7" customWidth="1"/>
    <col min="5390" max="5395" width="5.875" style="7" customWidth="1"/>
    <col min="5396" max="5396" width="1.125" style="7" customWidth="1"/>
    <col min="5397" max="5397" width="11.875" style="7" customWidth="1"/>
    <col min="5398" max="5398" width="3.5" style="7" customWidth="1"/>
    <col min="5399" max="5632" width="9" style="7"/>
    <col min="5633" max="5633" width="1" style="7" customWidth="1"/>
    <col min="5634" max="5634" width="5.5" style="7" customWidth="1"/>
    <col min="5635" max="5635" width="3.75" style="7" customWidth="1"/>
    <col min="5636" max="5636" width="6" style="7" customWidth="1"/>
    <col min="5637" max="5638" width="6.75" style="7" customWidth="1"/>
    <col min="5639" max="5639" width="9.25" style="7" customWidth="1"/>
    <col min="5640" max="5645" width="6.75" style="7" customWidth="1"/>
    <col min="5646" max="5651" width="5.875" style="7" customWidth="1"/>
    <col min="5652" max="5652" width="1.125" style="7" customWidth="1"/>
    <col min="5653" max="5653" width="11.875" style="7" customWidth="1"/>
    <col min="5654" max="5654" width="3.5" style="7" customWidth="1"/>
    <col min="5655" max="5888" width="9" style="7"/>
    <col min="5889" max="5889" width="1" style="7" customWidth="1"/>
    <col min="5890" max="5890" width="5.5" style="7" customWidth="1"/>
    <col min="5891" max="5891" width="3.75" style="7" customWidth="1"/>
    <col min="5892" max="5892" width="6" style="7" customWidth="1"/>
    <col min="5893" max="5894" width="6.75" style="7" customWidth="1"/>
    <col min="5895" max="5895" width="9.25" style="7" customWidth="1"/>
    <col min="5896" max="5901" width="6.75" style="7" customWidth="1"/>
    <col min="5902" max="5907" width="5.875" style="7" customWidth="1"/>
    <col min="5908" max="5908" width="1.125" style="7" customWidth="1"/>
    <col min="5909" max="5909" width="11.875" style="7" customWidth="1"/>
    <col min="5910" max="5910" width="3.5" style="7" customWidth="1"/>
    <col min="5911" max="6144" width="9" style="7"/>
    <col min="6145" max="6145" width="1" style="7" customWidth="1"/>
    <col min="6146" max="6146" width="5.5" style="7" customWidth="1"/>
    <col min="6147" max="6147" width="3.75" style="7" customWidth="1"/>
    <col min="6148" max="6148" width="6" style="7" customWidth="1"/>
    <col min="6149" max="6150" width="6.75" style="7" customWidth="1"/>
    <col min="6151" max="6151" width="9.25" style="7" customWidth="1"/>
    <col min="6152" max="6157" width="6.75" style="7" customWidth="1"/>
    <col min="6158" max="6163" width="5.875" style="7" customWidth="1"/>
    <col min="6164" max="6164" width="1.125" style="7" customWidth="1"/>
    <col min="6165" max="6165" width="11.875" style="7" customWidth="1"/>
    <col min="6166" max="6166" width="3.5" style="7" customWidth="1"/>
    <col min="6167" max="6400" width="9" style="7"/>
    <col min="6401" max="6401" width="1" style="7" customWidth="1"/>
    <col min="6402" max="6402" width="5.5" style="7" customWidth="1"/>
    <col min="6403" max="6403" width="3.75" style="7" customWidth="1"/>
    <col min="6404" max="6404" width="6" style="7" customWidth="1"/>
    <col min="6405" max="6406" width="6.75" style="7" customWidth="1"/>
    <col min="6407" max="6407" width="9.25" style="7" customWidth="1"/>
    <col min="6408" max="6413" width="6.75" style="7" customWidth="1"/>
    <col min="6414" max="6419" width="5.875" style="7" customWidth="1"/>
    <col min="6420" max="6420" width="1.125" style="7" customWidth="1"/>
    <col min="6421" max="6421" width="11.875" style="7" customWidth="1"/>
    <col min="6422" max="6422" width="3.5" style="7" customWidth="1"/>
    <col min="6423" max="6656" width="9" style="7"/>
    <col min="6657" max="6657" width="1" style="7" customWidth="1"/>
    <col min="6658" max="6658" width="5.5" style="7" customWidth="1"/>
    <col min="6659" max="6659" width="3.75" style="7" customWidth="1"/>
    <col min="6660" max="6660" width="6" style="7" customWidth="1"/>
    <col min="6661" max="6662" width="6.75" style="7" customWidth="1"/>
    <col min="6663" max="6663" width="9.25" style="7" customWidth="1"/>
    <col min="6664" max="6669" width="6.75" style="7" customWidth="1"/>
    <col min="6670" max="6675" width="5.875" style="7" customWidth="1"/>
    <col min="6676" max="6676" width="1.125" style="7" customWidth="1"/>
    <col min="6677" max="6677" width="11.875" style="7" customWidth="1"/>
    <col min="6678" max="6678" width="3.5" style="7" customWidth="1"/>
    <col min="6679" max="6912" width="9" style="7"/>
    <col min="6913" max="6913" width="1" style="7" customWidth="1"/>
    <col min="6914" max="6914" width="5.5" style="7" customWidth="1"/>
    <col min="6915" max="6915" width="3.75" style="7" customWidth="1"/>
    <col min="6916" max="6916" width="6" style="7" customWidth="1"/>
    <col min="6917" max="6918" width="6.75" style="7" customWidth="1"/>
    <col min="6919" max="6919" width="9.25" style="7" customWidth="1"/>
    <col min="6920" max="6925" width="6.75" style="7" customWidth="1"/>
    <col min="6926" max="6931" width="5.875" style="7" customWidth="1"/>
    <col min="6932" max="6932" width="1.125" style="7" customWidth="1"/>
    <col min="6933" max="6933" width="11.875" style="7" customWidth="1"/>
    <col min="6934" max="6934" width="3.5" style="7" customWidth="1"/>
    <col min="6935" max="7168" width="9" style="7"/>
    <col min="7169" max="7169" width="1" style="7" customWidth="1"/>
    <col min="7170" max="7170" width="5.5" style="7" customWidth="1"/>
    <col min="7171" max="7171" width="3.75" style="7" customWidth="1"/>
    <col min="7172" max="7172" width="6" style="7" customWidth="1"/>
    <col min="7173" max="7174" width="6.75" style="7" customWidth="1"/>
    <col min="7175" max="7175" width="9.25" style="7" customWidth="1"/>
    <col min="7176" max="7181" width="6.75" style="7" customWidth="1"/>
    <col min="7182" max="7187" width="5.875" style="7" customWidth="1"/>
    <col min="7188" max="7188" width="1.125" style="7" customWidth="1"/>
    <col min="7189" max="7189" width="11.875" style="7" customWidth="1"/>
    <col min="7190" max="7190" width="3.5" style="7" customWidth="1"/>
    <col min="7191" max="7424" width="9" style="7"/>
    <col min="7425" max="7425" width="1" style="7" customWidth="1"/>
    <col min="7426" max="7426" width="5.5" style="7" customWidth="1"/>
    <col min="7427" max="7427" width="3.75" style="7" customWidth="1"/>
    <col min="7428" max="7428" width="6" style="7" customWidth="1"/>
    <col min="7429" max="7430" width="6.75" style="7" customWidth="1"/>
    <col min="7431" max="7431" width="9.25" style="7" customWidth="1"/>
    <col min="7432" max="7437" width="6.75" style="7" customWidth="1"/>
    <col min="7438" max="7443" width="5.875" style="7" customWidth="1"/>
    <col min="7444" max="7444" width="1.125" style="7" customWidth="1"/>
    <col min="7445" max="7445" width="11.875" style="7" customWidth="1"/>
    <col min="7446" max="7446" width="3.5" style="7" customWidth="1"/>
    <col min="7447" max="7680" width="9" style="7"/>
    <col min="7681" max="7681" width="1" style="7" customWidth="1"/>
    <col min="7682" max="7682" width="5.5" style="7" customWidth="1"/>
    <col min="7683" max="7683" width="3.75" style="7" customWidth="1"/>
    <col min="7684" max="7684" width="6" style="7" customWidth="1"/>
    <col min="7685" max="7686" width="6.75" style="7" customWidth="1"/>
    <col min="7687" max="7687" width="9.25" style="7" customWidth="1"/>
    <col min="7688" max="7693" width="6.75" style="7" customWidth="1"/>
    <col min="7694" max="7699" width="5.875" style="7" customWidth="1"/>
    <col min="7700" max="7700" width="1.125" style="7" customWidth="1"/>
    <col min="7701" max="7701" width="11.875" style="7" customWidth="1"/>
    <col min="7702" max="7702" width="3.5" style="7" customWidth="1"/>
    <col min="7703" max="7936" width="9" style="7"/>
    <col min="7937" max="7937" width="1" style="7" customWidth="1"/>
    <col min="7938" max="7938" width="5.5" style="7" customWidth="1"/>
    <col min="7939" max="7939" width="3.75" style="7" customWidth="1"/>
    <col min="7940" max="7940" width="6" style="7" customWidth="1"/>
    <col min="7941" max="7942" width="6.75" style="7" customWidth="1"/>
    <col min="7943" max="7943" width="9.25" style="7" customWidth="1"/>
    <col min="7944" max="7949" width="6.75" style="7" customWidth="1"/>
    <col min="7950" max="7955" width="5.875" style="7" customWidth="1"/>
    <col min="7956" max="7956" width="1.125" style="7" customWidth="1"/>
    <col min="7957" max="7957" width="11.875" style="7" customWidth="1"/>
    <col min="7958" max="7958" width="3.5" style="7" customWidth="1"/>
    <col min="7959" max="8192" width="9" style="7"/>
    <col min="8193" max="8193" width="1" style="7" customWidth="1"/>
    <col min="8194" max="8194" width="5.5" style="7" customWidth="1"/>
    <col min="8195" max="8195" width="3.75" style="7" customWidth="1"/>
    <col min="8196" max="8196" width="6" style="7" customWidth="1"/>
    <col min="8197" max="8198" width="6.75" style="7" customWidth="1"/>
    <col min="8199" max="8199" width="9.25" style="7" customWidth="1"/>
    <col min="8200" max="8205" width="6.75" style="7" customWidth="1"/>
    <col min="8206" max="8211" width="5.875" style="7" customWidth="1"/>
    <col min="8212" max="8212" width="1.125" style="7" customWidth="1"/>
    <col min="8213" max="8213" width="11.875" style="7" customWidth="1"/>
    <col min="8214" max="8214" width="3.5" style="7" customWidth="1"/>
    <col min="8215" max="8448" width="9" style="7"/>
    <col min="8449" max="8449" width="1" style="7" customWidth="1"/>
    <col min="8450" max="8450" width="5.5" style="7" customWidth="1"/>
    <col min="8451" max="8451" width="3.75" style="7" customWidth="1"/>
    <col min="8452" max="8452" width="6" style="7" customWidth="1"/>
    <col min="8453" max="8454" width="6.75" style="7" customWidth="1"/>
    <col min="8455" max="8455" width="9.25" style="7" customWidth="1"/>
    <col min="8456" max="8461" width="6.75" style="7" customWidth="1"/>
    <col min="8462" max="8467" width="5.875" style="7" customWidth="1"/>
    <col min="8468" max="8468" width="1.125" style="7" customWidth="1"/>
    <col min="8469" max="8469" width="11.875" style="7" customWidth="1"/>
    <col min="8470" max="8470" width="3.5" style="7" customWidth="1"/>
    <col min="8471" max="8704" width="9" style="7"/>
    <col min="8705" max="8705" width="1" style="7" customWidth="1"/>
    <col min="8706" max="8706" width="5.5" style="7" customWidth="1"/>
    <col min="8707" max="8707" width="3.75" style="7" customWidth="1"/>
    <col min="8708" max="8708" width="6" style="7" customWidth="1"/>
    <col min="8709" max="8710" width="6.75" style="7" customWidth="1"/>
    <col min="8711" max="8711" width="9.25" style="7" customWidth="1"/>
    <col min="8712" max="8717" width="6.75" style="7" customWidth="1"/>
    <col min="8718" max="8723" width="5.875" style="7" customWidth="1"/>
    <col min="8724" max="8724" width="1.125" style="7" customWidth="1"/>
    <col min="8725" max="8725" width="11.875" style="7" customWidth="1"/>
    <col min="8726" max="8726" width="3.5" style="7" customWidth="1"/>
    <col min="8727" max="8960" width="9" style="7"/>
    <col min="8961" max="8961" width="1" style="7" customWidth="1"/>
    <col min="8962" max="8962" width="5.5" style="7" customWidth="1"/>
    <col min="8963" max="8963" width="3.75" style="7" customWidth="1"/>
    <col min="8964" max="8964" width="6" style="7" customWidth="1"/>
    <col min="8965" max="8966" width="6.75" style="7" customWidth="1"/>
    <col min="8967" max="8967" width="9.25" style="7" customWidth="1"/>
    <col min="8968" max="8973" width="6.75" style="7" customWidth="1"/>
    <col min="8974" max="8979" width="5.875" style="7" customWidth="1"/>
    <col min="8980" max="8980" width="1.125" style="7" customWidth="1"/>
    <col min="8981" max="8981" width="11.875" style="7" customWidth="1"/>
    <col min="8982" max="8982" width="3.5" style="7" customWidth="1"/>
    <col min="8983" max="9216" width="9" style="7"/>
    <col min="9217" max="9217" width="1" style="7" customWidth="1"/>
    <col min="9218" max="9218" width="5.5" style="7" customWidth="1"/>
    <col min="9219" max="9219" width="3.75" style="7" customWidth="1"/>
    <col min="9220" max="9220" width="6" style="7" customWidth="1"/>
    <col min="9221" max="9222" width="6.75" style="7" customWidth="1"/>
    <col min="9223" max="9223" width="9.25" style="7" customWidth="1"/>
    <col min="9224" max="9229" width="6.75" style="7" customWidth="1"/>
    <col min="9230" max="9235" width="5.875" style="7" customWidth="1"/>
    <col min="9236" max="9236" width="1.125" style="7" customWidth="1"/>
    <col min="9237" max="9237" width="11.875" style="7" customWidth="1"/>
    <col min="9238" max="9238" width="3.5" style="7" customWidth="1"/>
    <col min="9239" max="9472" width="9" style="7"/>
    <col min="9473" max="9473" width="1" style="7" customWidth="1"/>
    <col min="9474" max="9474" width="5.5" style="7" customWidth="1"/>
    <col min="9475" max="9475" width="3.75" style="7" customWidth="1"/>
    <col min="9476" max="9476" width="6" style="7" customWidth="1"/>
    <col min="9477" max="9478" width="6.75" style="7" customWidth="1"/>
    <col min="9479" max="9479" width="9.25" style="7" customWidth="1"/>
    <col min="9480" max="9485" width="6.75" style="7" customWidth="1"/>
    <col min="9486" max="9491" width="5.875" style="7" customWidth="1"/>
    <col min="9492" max="9492" width="1.125" style="7" customWidth="1"/>
    <col min="9493" max="9493" width="11.875" style="7" customWidth="1"/>
    <col min="9494" max="9494" width="3.5" style="7" customWidth="1"/>
    <col min="9495" max="9728" width="9" style="7"/>
    <col min="9729" max="9729" width="1" style="7" customWidth="1"/>
    <col min="9730" max="9730" width="5.5" style="7" customWidth="1"/>
    <col min="9731" max="9731" width="3.75" style="7" customWidth="1"/>
    <col min="9732" max="9732" width="6" style="7" customWidth="1"/>
    <col min="9733" max="9734" width="6.75" style="7" customWidth="1"/>
    <col min="9735" max="9735" width="9.25" style="7" customWidth="1"/>
    <col min="9736" max="9741" width="6.75" style="7" customWidth="1"/>
    <col min="9742" max="9747" width="5.875" style="7" customWidth="1"/>
    <col min="9748" max="9748" width="1.125" style="7" customWidth="1"/>
    <col min="9749" max="9749" width="11.875" style="7" customWidth="1"/>
    <col min="9750" max="9750" width="3.5" style="7" customWidth="1"/>
    <col min="9751" max="9984" width="9" style="7"/>
    <col min="9985" max="9985" width="1" style="7" customWidth="1"/>
    <col min="9986" max="9986" width="5.5" style="7" customWidth="1"/>
    <col min="9987" max="9987" width="3.75" style="7" customWidth="1"/>
    <col min="9988" max="9988" width="6" style="7" customWidth="1"/>
    <col min="9989" max="9990" width="6.75" style="7" customWidth="1"/>
    <col min="9991" max="9991" width="9.25" style="7" customWidth="1"/>
    <col min="9992" max="9997" width="6.75" style="7" customWidth="1"/>
    <col min="9998" max="10003" width="5.875" style="7" customWidth="1"/>
    <col min="10004" max="10004" width="1.125" style="7" customWidth="1"/>
    <col min="10005" max="10005" width="11.875" style="7" customWidth="1"/>
    <col min="10006" max="10006" width="3.5" style="7" customWidth="1"/>
    <col min="10007" max="10240" width="9" style="7"/>
    <col min="10241" max="10241" width="1" style="7" customWidth="1"/>
    <col min="10242" max="10242" width="5.5" style="7" customWidth="1"/>
    <col min="10243" max="10243" width="3.75" style="7" customWidth="1"/>
    <col min="10244" max="10244" width="6" style="7" customWidth="1"/>
    <col min="10245" max="10246" width="6.75" style="7" customWidth="1"/>
    <col min="10247" max="10247" width="9.25" style="7" customWidth="1"/>
    <col min="10248" max="10253" width="6.75" style="7" customWidth="1"/>
    <col min="10254" max="10259" width="5.875" style="7" customWidth="1"/>
    <col min="10260" max="10260" width="1.125" style="7" customWidth="1"/>
    <col min="10261" max="10261" width="11.875" style="7" customWidth="1"/>
    <col min="10262" max="10262" width="3.5" style="7" customWidth="1"/>
    <col min="10263" max="10496" width="9" style="7"/>
    <col min="10497" max="10497" width="1" style="7" customWidth="1"/>
    <col min="10498" max="10498" width="5.5" style="7" customWidth="1"/>
    <col min="10499" max="10499" width="3.75" style="7" customWidth="1"/>
    <col min="10500" max="10500" width="6" style="7" customWidth="1"/>
    <col min="10501" max="10502" width="6.75" style="7" customWidth="1"/>
    <col min="10503" max="10503" width="9.25" style="7" customWidth="1"/>
    <col min="10504" max="10509" width="6.75" style="7" customWidth="1"/>
    <col min="10510" max="10515" width="5.875" style="7" customWidth="1"/>
    <col min="10516" max="10516" width="1.125" style="7" customWidth="1"/>
    <col min="10517" max="10517" width="11.875" style="7" customWidth="1"/>
    <col min="10518" max="10518" width="3.5" style="7" customWidth="1"/>
    <col min="10519" max="10752" width="9" style="7"/>
    <col min="10753" max="10753" width="1" style="7" customWidth="1"/>
    <col min="10754" max="10754" width="5.5" style="7" customWidth="1"/>
    <col min="10755" max="10755" width="3.75" style="7" customWidth="1"/>
    <col min="10756" max="10756" width="6" style="7" customWidth="1"/>
    <col min="10757" max="10758" width="6.75" style="7" customWidth="1"/>
    <col min="10759" max="10759" width="9.25" style="7" customWidth="1"/>
    <col min="10760" max="10765" width="6.75" style="7" customWidth="1"/>
    <col min="10766" max="10771" width="5.875" style="7" customWidth="1"/>
    <col min="10772" max="10772" width="1.125" style="7" customWidth="1"/>
    <col min="10773" max="10773" width="11.875" style="7" customWidth="1"/>
    <col min="10774" max="10774" width="3.5" style="7" customWidth="1"/>
    <col min="10775" max="11008" width="9" style="7"/>
    <col min="11009" max="11009" width="1" style="7" customWidth="1"/>
    <col min="11010" max="11010" width="5.5" style="7" customWidth="1"/>
    <col min="11011" max="11011" width="3.75" style="7" customWidth="1"/>
    <col min="11012" max="11012" width="6" style="7" customWidth="1"/>
    <col min="11013" max="11014" width="6.75" style="7" customWidth="1"/>
    <col min="11015" max="11015" width="9.25" style="7" customWidth="1"/>
    <col min="11016" max="11021" width="6.75" style="7" customWidth="1"/>
    <col min="11022" max="11027" width="5.875" style="7" customWidth="1"/>
    <col min="11028" max="11028" width="1.125" style="7" customWidth="1"/>
    <col min="11029" max="11029" width="11.875" style="7" customWidth="1"/>
    <col min="11030" max="11030" width="3.5" style="7" customWidth="1"/>
    <col min="11031" max="11264" width="9" style="7"/>
    <col min="11265" max="11265" width="1" style="7" customWidth="1"/>
    <col min="11266" max="11266" width="5.5" style="7" customWidth="1"/>
    <col min="11267" max="11267" width="3.75" style="7" customWidth="1"/>
    <col min="11268" max="11268" width="6" style="7" customWidth="1"/>
    <col min="11269" max="11270" width="6.75" style="7" customWidth="1"/>
    <col min="11271" max="11271" width="9.25" style="7" customWidth="1"/>
    <col min="11272" max="11277" width="6.75" style="7" customWidth="1"/>
    <col min="11278" max="11283" width="5.875" style="7" customWidth="1"/>
    <col min="11284" max="11284" width="1.125" style="7" customWidth="1"/>
    <col min="11285" max="11285" width="11.875" style="7" customWidth="1"/>
    <col min="11286" max="11286" width="3.5" style="7" customWidth="1"/>
    <col min="11287" max="11520" width="9" style="7"/>
    <col min="11521" max="11521" width="1" style="7" customWidth="1"/>
    <col min="11522" max="11522" width="5.5" style="7" customWidth="1"/>
    <col min="11523" max="11523" width="3.75" style="7" customWidth="1"/>
    <col min="11524" max="11524" width="6" style="7" customWidth="1"/>
    <col min="11525" max="11526" width="6.75" style="7" customWidth="1"/>
    <col min="11527" max="11527" width="9.25" style="7" customWidth="1"/>
    <col min="11528" max="11533" width="6.75" style="7" customWidth="1"/>
    <col min="11534" max="11539" width="5.875" style="7" customWidth="1"/>
    <col min="11540" max="11540" width="1.125" style="7" customWidth="1"/>
    <col min="11541" max="11541" width="11.875" style="7" customWidth="1"/>
    <col min="11542" max="11542" width="3.5" style="7" customWidth="1"/>
    <col min="11543" max="11776" width="9" style="7"/>
    <col min="11777" max="11777" width="1" style="7" customWidth="1"/>
    <col min="11778" max="11778" width="5.5" style="7" customWidth="1"/>
    <col min="11779" max="11779" width="3.75" style="7" customWidth="1"/>
    <col min="11780" max="11780" width="6" style="7" customWidth="1"/>
    <col min="11781" max="11782" width="6.75" style="7" customWidth="1"/>
    <col min="11783" max="11783" width="9.25" style="7" customWidth="1"/>
    <col min="11784" max="11789" width="6.75" style="7" customWidth="1"/>
    <col min="11790" max="11795" width="5.875" style="7" customWidth="1"/>
    <col min="11796" max="11796" width="1.125" style="7" customWidth="1"/>
    <col min="11797" max="11797" width="11.875" style="7" customWidth="1"/>
    <col min="11798" max="11798" width="3.5" style="7" customWidth="1"/>
    <col min="11799" max="12032" width="9" style="7"/>
    <col min="12033" max="12033" width="1" style="7" customWidth="1"/>
    <col min="12034" max="12034" width="5.5" style="7" customWidth="1"/>
    <col min="12035" max="12035" width="3.75" style="7" customWidth="1"/>
    <col min="12036" max="12036" width="6" style="7" customWidth="1"/>
    <col min="12037" max="12038" width="6.75" style="7" customWidth="1"/>
    <col min="12039" max="12039" width="9.25" style="7" customWidth="1"/>
    <col min="12040" max="12045" width="6.75" style="7" customWidth="1"/>
    <col min="12046" max="12051" width="5.875" style="7" customWidth="1"/>
    <col min="12052" max="12052" width="1.125" style="7" customWidth="1"/>
    <col min="12053" max="12053" width="11.875" style="7" customWidth="1"/>
    <col min="12054" max="12054" width="3.5" style="7" customWidth="1"/>
    <col min="12055" max="12288" width="9" style="7"/>
    <col min="12289" max="12289" width="1" style="7" customWidth="1"/>
    <col min="12290" max="12290" width="5.5" style="7" customWidth="1"/>
    <col min="12291" max="12291" width="3.75" style="7" customWidth="1"/>
    <col min="12292" max="12292" width="6" style="7" customWidth="1"/>
    <col min="12293" max="12294" width="6.75" style="7" customWidth="1"/>
    <col min="12295" max="12295" width="9.25" style="7" customWidth="1"/>
    <col min="12296" max="12301" width="6.75" style="7" customWidth="1"/>
    <col min="12302" max="12307" width="5.875" style="7" customWidth="1"/>
    <col min="12308" max="12308" width="1.125" style="7" customWidth="1"/>
    <col min="12309" max="12309" width="11.875" style="7" customWidth="1"/>
    <col min="12310" max="12310" width="3.5" style="7" customWidth="1"/>
    <col min="12311" max="12544" width="9" style="7"/>
    <col min="12545" max="12545" width="1" style="7" customWidth="1"/>
    <col min="12546" max="12546" width="5.5" style="7" customWidth="1"/>
    <col min="12547" max="12547" width="3.75" style="7" customWidth="1"/>
    <col min="12548" max="12548" width="6" style="7" customWidth="1"/>
    <col min="12549" max="12550" width="6.75" style="7" customWidth="1"/>
    <col min="12551" max="12551" width="9.25" style="7" customWidth="1"/>
    <col min="12552" max="12557" width="6.75" style="7" customWidth="1"/>
    <col min="12558" max="12563" width="5.875" style="7" customWidth="1"/>
    <col min="12564" max="12564" width="1.125" style="7" customWidth="1"/>
    <col min="12565" max="12565" width="11.875" style="7" customWidth="1"/>
    <col min="12566" max="12566" width="3.5" style="7" customWidth="1"/>
    <col min="12567" max="12800" width="9" style="7"/>
    <col min="12801" max="12801" width="1" style="7" customWidth="1"/>
    <col min="12802" max="12802" width="5.5" style="7" customWidth="1"/>
    <col min="12803" max="12803" width="3.75" style="7" customWidth="1"/>
    <col min="12804" max="12804" width="6" style="7" customWidth="1"/>
    <col min="12805" max="12806" width="6.75" style="7" customWidth="1"/>
    <col min="12807" max="12807" width="9.25" style="7" customWidth="1"/>
    <col min="12808" max="12813" width="6.75" style="7" customWidth="1"/>
    <col min="12814" max="12819" width="5.875" style="7" customWidth="1"/>
    <col min="12820" max="12820" width="1.125" style="7" customWidth="1"/>
    <col min="12821" max="12821" width="11.875" style="7" customWidth="1"/>
    <col min="12822" max="12822" width="3.5" style="7" customWidth="1"/>
    <col min="12823" max="13056" width="9" style="7"/>
    <col min="13057" max="13057" width="1" style="7" customWidth="1"/>
    <col min="13058" max="13058" width="5.5" style="7" customWidth="1"/>
    <col min="13059" max="13059" width="3.75" style="7" customWidth="1"/>
    <col min="13060" max="13060" width="6" style="7" customWidth="1"/>
    <col min="13061" max="13062" width="6.75" style="7" customWidth="1"/>
    <col min="13063" max="13063" width="9.25" style="7" customWidth="1"/>
    <col min="13064" max="13069" width="6.75" style="7" customWidth="1"/>
    <col min="13070" max="13075" width="5.875" style="7" customWidth="1"/>
    <col min="13076" max="13076" width="1.125" style="7" customWidth="1"/>
    <col min="13077" max="13077" width="11.875" style="7" customWidth="1"/>
    <col min="13078" max="13078" width="3.5" style="7" customWidth="1"/>
    <col min="13079" max="13312" width="9" style="7"/>
    <col min="13313" max="13313" width="1" style="7" customWidth="1"/>
    <col min="13314" max="13314" width="5.5" style="7" customWidth="1"/>
    <col min="13315" max="13315" width="3.75" style="7" customWidth="1"/>
    <col min="13316" max="13316" width="6" style="7" customWidth="1"/>
    <col min="13317" max="13318" width="6.75" style="7" customWidth="1"/>
    <col min="13319" max="13319" width="9.25" style="7" customWidth="1"/>
    <col min="13320" max="13325" width="6.75" style="7" customWidth="1"/>
    <col min="13326" max="13331" width="5.875" style="7" customWidth="1"/>
    <col min="13332" max="13332" width="1.125" style="7" customWidth="1"/>
    <col min="13333" max="13333" width="11.875" style="7" customWidth="1"/>
    <col min="13334" max="13334" width="3.5" style="7" customWidth="1"/>
    <col min="13335" max="13568" width="9" style="7"/>
    <col min="13569" max="13569" width="1" style="7" customWidth="1"/>
    <col min="13570" max="13570" width="5.5" style="7" customWidth="1"/>
    <col min="13571" max="13571" width="3.75" style="7" customWidth="1"/>
    <col min="13572" max="13572" width="6" style="7" customWidth="1"/>
    <col min="13573" max="13574" width="6.75" style="7" customWidth="1"/>
    <col min="13575" max="13575" width="9.25" style="7" customWidth="1"/>
    <col min="13576" max="13581" width="6.75" style="7" customWidth="1"/>
    <col min="13582" max="13587" width="5.875" style="7" customWidth="1"/>
    <col min="13588" max="13588" width="1.125" style="7" customWidth="1"/>
    <col min="13589" max="13589" width="11.875" style="7" customWidth="1"/>
    <col min="13590" max="13590" width="3.5" style="7" customWidth="1"/>
    <col min="13591" max="13824" width="9" style="7"/>
    <col min="13825" max="13825" width="1" style="7" customWidth="1"/>
    <col min="13826" max="13826" width="5.5" style="7" customWidth="1"/>
    <col min="13827" max="13827" width="3.75" style="7" customWidth="1"/>
    <col min="13828" max="13828" width="6" style="7" customWidth="1"/>
    <col min="13829" max="13830" width="6.75" style="7" customWidth="1"/>
    <col min="13831" max="13831" width="9.25" style="7" customWidth="1"/>
    <col min="13832" max="13837" width="6.75" style="7" customWidth="1"/>
    <col min="13838" max="13843" width="5.875" style="7" customWidth="1"/>
    <col min="13844" max="13844" width="1.125" style="7" customWidth="1"/>
    <col min="13845" max="13845" width="11.875" style="7" customWidth="1"/>
    <col min="13846" max="13846" width="3.5" style="7" customWidth="1"/>
    <col min="13847" max="14080" width="9" style="7"/>
    <col min="14081" max="14081" width="1" style="7" customWidth="1"/>
    <col min="14082" max="14082" width="5.5" style="7" customWidth="1"/>
    <col min="14083" max="14083" width="3.75" style="7" customWidth="1"/>
    <col min="14084" max="14084" width="6" style="7" customWidth="1"/>
    <col min="14085" max="14086" width="6.75" style="7" customWidth="1"/>
    <col min="14087" max="14087" width="9.25" style="7" customWidth="1"/>
    <col min="14088" max="14093" width="6.75" style="7" customWidth="1"/>
    <col min="14094" max="14099" width="5.875" style="7" customWidth="1"/>
    <col min="14100" max="14100" width="1.125" style="7" customWidth="1"/>
    <col min="14101" max="14101" width="11.875" style="7" customWidth="1"/>
    <col min="14102" max="14102" width="3.5" style="7" customWidth="1"/>
    <col min="14103" max="14336" width="9" style="7"/>
    <col min="14337" max="14337" width="1" style="7" customWidth="1"/>
    <col min="14338" max="14338" width="5.5" style="7" customWidth="1"/>
    <col min="14339" max="14339" width="3.75" style="7" customWidth="1"/>
    <col min="14340" max="14340" width="6" style="7" customWidth="1"/>
    <col min="14341" max="14342" width="6.75" style="7" customWidth="1"/>
    <col min="14343" max="14343" width="9.25" style="7" customWidth="1"/>
    <col min="14344" max="14349" width="6.75" style="7" customWidth="1"/>
    <col min="14350" max="14355" width="5.875" style="7" customWidth="1"/>
    <col min="14356" max="14356" width="1.125" style="7" customWidth="1"/>
    <col min="14357" max="14357" width="11.875" style="7" customWidth="1"/>
    <col min="14358" max="14358" width="3.5" style="7" customWidth="1"/>
    <col min="14359" max="14592" width="9" style="7"/>
    <col min="14593" max="14593" width="1" style="7" customWidth="1"/>
    <col min="14594" max="14594" width="5.5" style="7" customWidth="1"/>
    <col min="14595" max="14595" width="3.75" style="7" customWidth="1"/>
    <col min="14596" max="14596" width="6" style="7" customWidth="1"/>
    <col min="14597" max="14598" width="6.75" style="7" customWidth="1"/>
    <col min="14599" max="14599" width="9.25" style="7" customWidth="1"/>
    <col min="14600" max="14605" width="6.75" style="7" customWidth="1"/>
    <col min="14606" max="14611" width="5.875" style="7" customWidth="1"/>
    <col min="14612" max="14612" width="1.125" style="7" customWidth="1"/>
    <col min="14613" max="14613" width="11.875" style="7" customWidth="1"/>
    <col min="14614" max="14614" width="3.5" style="7" customWidth="1"/>
    <col min="14615" max="14848" width="9" style="7"/>
    <col min="14849" max="14849" width="1" style="7" customWidth="1"/>
    <col min="14850" max="14850" width="5.5" style="7" customWidth="1"/>
    <col min="14851" max="14851" width="3.75" style="7" customWidth="1"/>
    <col min="14852" max="14852" width="6" style="7" customWidth="1"/>
    <col min="14853" max="14854" width="6.75" style="7" customWidth="1"/>
    <col min="14855" max="14855" width="9.25" style="7" customWidth="1"/>
    <col min="14856" max="14861" width="6.75" style="7" customWidth="1"/>
    <col min="14862" max="14867" width="5.875" style="7" customWidth="1"/>
    <col min="14868" max="14868" width="1.125" style="7" customWidth="1"/>
    <col min="14869" max="14869" width="11.875" style="7" customWidth="1"/>
    <col min="14870" max="14870" width="3.5" style="7" customWidth="1"/>
    <col min="14871" max="15104" width="9" style="7"/>
    <col min="15105" max="15105" width="1" style="7" customWidth="1"/>
    <col min="15106" max="15106" width="5.5" style="7" customWidth="1"/>
    <col min="15107" max="15107" width="3.75" style="7" customWidth="1"/>
    <col min="15108" max="15108" width="6" style="7" customWidth="1"/>
    <col min="15109" max="15110" width="6.75" style="7" customWidth="1"/>
    <col min="15111" max="15111" width="9.25" style="7" customWidth="1"/>
    <col min="15112" max="15117" width="6.75" style="7" customWidth="1"/>
    <col min="15118" max="15123" width="5.875" style="7" customWidth="1"/>
    <col min="15124" max="15124" width="1.125" style="7" customWidth="1"/>
    <col min="15125" max="15125" width="11.875" style="7" customWidth="1"/>
    <col min="15126" max="15126" width="3.5" style="7" customWidth="1"/>
    <col min="15127" max="15360" width="9" style="7"/>
    <col min="15361" max="15361" width="1" style="7" customWidth="1"/>
    <col min="15362" max="15362" width="5.5" style="7" customWidth="1"/>
    <col min="15363" max="15363" width="3.75" style="7" customWidth="1"/>
    <col min="15364" max="15364" width="6" style="7" customWidth="1"/>
    <col min="15365" max="15366" width="6.75" style="7" customWidth="1"/>
    <col min="15367" max="15367" width="9.25" style="7" customWidth="1"/>
    <col min="15368" max="15373" width="6.75" style="7" customWidth="1"/>
    <col min="15374" max="15379" width="5.875" style="7" customWidth="1"/>
    <col min="15380" max="15380" width="1.125" style="7" customWidth="1"/>
    <col min="15381" max="15381" width="11.875" style="7" customWidth="1"/>
    <col min="15382" max="15382" width="3.5" style="7" customWidth="1"/>
    <col min="15383" max="15616" width="9" style="7"/>
    <col min="15617" max="15617" width="1" style="7" customWidth="1"/>
    <col min="15618" max="15618" width="5.5" style="7" customWidth="1"/>
    <col min="15619" max="15619" width="3.75" style="7" customWidth="1"/>
    <col min="15620" max="15620" width="6" style="7" customWidth="1"/>
    <col min="15621" max="15622" width="6.75" style="7" customWidth="1"/>
    <col min="15623" max="15623" width="9.25" style="7" customWidth="1"/>
    <col min="15624" max="15629" width="6.75" style="7" customWidth="1"/>
    <col min="15630" max="15635" width="5.875" style="7" customWidth="1"/>
    <col min="15636" max="15636" width="1.125" style="7" customWidth="1"/>
    <col min="15637" max="15637" width="11.875" style="7" customWidth="1"/>
    <col min="15638" max="15638" width="3.5" style="7" customWidth="1"/>
    <col min="15639" max="15872" width="9" style="7"/>
    <col min="15873" max="15873" width="1" style="7" customWidth="1"/>
    <col min="15874" max="15874" width="5.5" style="7" customWidth="1"/>
    <col min="15875" max="15875" width="3.75" style="7" customWidth="1"/>
    <col min="15876" max="15876" width="6" style="7" customWidth="1"/>
    <col min="15877" max="15878" width="6.75" style="7" customWidth="1"/>
    <col min="15879" max="15879" width="9.25" style="7" customWidth="1"/>
    <col min="15880" max="15885" width="6.75" style="7" customWidth="1"/>
    <col min="15886" max="15891" width="5.875" style="7" customWidth="1"/>
    <col min="15892" max="15892" width="1.125" style="7" customWidth="1"/>
    <col min="15893" max="15893" width="11.875" style="7" customWidth="1"/>
    <col min="15894" max="15894" width="3.5" style="7" customWidth="1"/>
    <col min="15895" max="16128" width="9" style="7"/>
    <col min="16129" max="16129" width="1" style="7" customWidth="1"/>
    <col min="16130" max="16130" width="5.5" style="7" customWidth="1"/>
    <col min="16131" max="16131" width="3.75" style="7" customWidth="1"/>
    <col min="16132" max="16132" width="6" style="7" customWidth="1"/>
    <col min="16133" max="16134" width="6.75" style="7" customWidth="1"/>
    <col min="16135" max="16135" width="9.25" style="7" customWidth="1"/>
    <col min="16136" max="16141" width="6.75" style="7" customWidth="1"/>
    <col min="16142" max="16147" width="5.875" style="7" customWidth="1"/>
    <col min="16148" max="16148" width="1.125" style="7" customWidth="1"/>
    <col min="16149" max="16149" width="11.875" style="7" customWidth="1"/>
    <col min="16150" max="16150" width="3.5" style="7" customWidth="1"/>
    <col min="16151" max="16384" width="9" style="7"/>
  </cols>
  <sheetData>
    <row r="1" spans="1:21" s="1" customFormat="1">
      <c r="B1" s="2" t="s">
        <v>0</v>
      </c>
      <c r="C1" s="3">
        <v>3.4</v>
      </c>
      <c r="D1" s="4" t="s">
        <v>1</v>
      </c>
      <c r="E1" s="4"/>
      <c r="F1" s="4"/>
      <c r="G1" s="4"/>
      <c r="H1" s="4"/>
      <c r="I1" s="4"/>
      <c r="J1" s="4"/>
      <c r="K1" s="4"/>
      <c r="L1" s="4"/>
    </row>
    <row r="2" spans="1:21" s="5" customFormat="1" ht="21" customHeight="1">
      <c r="B2" s="6" t="s">
        <v>2</v>
      </c>
      <c r="C2" s="3">
        <v>3.4</v>
      </c>
      <c r="D2" s="6" t="s">
        <v>3</v>
      </c>
    </row>
    <row r="3" spans="1:21" ht="8.25" customHeight="1"/>
    <row r="4" spans="1:21" s="17" customFormat="1" ht="21" customHeight="1">
      <c r="A4" s="8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6</v>
      </c>
      <c r="U4" s="8"/>
    </row>
    <row r="5" spans="1:21" s="17" customFormat="1" ht="15">
      <c r="A5" s="18"/>
      <c r="B5" s="18"/>
      <c r="C5" s="18"/>
      <c r="D5" s="19"/>
      <c r="E5" s="20"/>
      <c r="F5" s="21"/>
      <c r="G5" s="22" t="s">
        <v>7</v>
      </c>
      <c r="H5" s="23" t="s">
        <v>8</v>
      </c>
      <c r="I5" s="24"/>
      <c r="J5" s="25"/>
      <c r="K5" s="23" t="s">
        <v>9</v>
      </c>
      <c r="L5" s="24"/>
      <c r="M5" s="24"/>
      <c r="N5" s="10"/>
      <c r="O5" s="11"/>
      <c r="P5" s="12"/>
      <c r="Q5" s="21"/>
      <c r="R5" s="21"/>
      <c r="S5" s="22"/>
      <c r="T5" s="26"/>
      <c r="U5" s="18"/>
    </row>
    <row r="6" spans="1:21" s="17" customFormat="1" ht="15">
      <c r="A6" s="18"/>
      <c r="B6" s="18"/>
      <c r="C6" s="18"/>
      <c r="D6" s="19"/>
      <c r="E6" s="23" t="s">
        <v>10</v>
      </c>
      <c r="F6" s="24"/>
      <c r="G6" s="25"/>
      <c r="H6" s="23" t="s">
        <v>11</v>
      </c>
      <c r="I6" s="24"/>
      <c r="J6" s="25"/>
      <c r="K6" s="23" t="s">
        <v>12</v>
      </c>
      <c r="L6" s="24"/>
      <c r="M6" s="24"/>
      <c r="N6" s="23" t="s">
        <v>13</v>
      </c>
      <c r="O6" s="24"/>
      <c r="P6" s="25"/>
      <c r="Q6" s="24"/>
      <c r="R6" s="24"/>
      <c r="S6" s="25"/>
      <c r="T6" s="26"/>
      <c r="U6" s="18"/>
    </row>
    <row r="7" spans="1:21" s="17" customFormat="1" ht="17.25">
      <c r="A7" s="18"/>
      <c r="B7" s="18"/>
      <c r="C7" s="18"/>
      <c r="D7" s="19"/>
      <c r="E7" s="23" t="s">
        <v>14</v>
      </c>
      <c r="F7" s="24"/>
      <c r="G7" s="25"/>
      <c r="H7" s="23" t="s">
        <v>15</v>
      </c>
      <c r="I7" s="24"/>
      <c r="J7" s="25"/>
      <c r="K7" s="23" t="s">
        <v>16</v>
      </c>
      <c r="L7" s="24"/>
      <c r="M7" s="24"/>
      <c r="N7" s="23" t="s">
        <v>17</v>
      </c>
      <c r="O7" s="24"/>
      <c r="P7" s="25"/>
      <c r="Q7" s="24" t="s">
        <v>18</v>
      </c>
      <c r="R7" s="24"/>
      <c r="S7" s="25"/>
      <c r="T7" s="26"/>
      <c r="U7" s="18"/>
    </row>
    <row r="8" spans="1:21" s="17" customFormat="1" ht="15">
      <c r="A8" s="18"/>
      <c r="B8" s="18"/>
      <c r="C8" s="18"/>
      <c r="D8" s="19"/>
      <c r="E8" s="20"/>
      <c r="F8" s="21"/>
      <c r="G8" s="22"/>
      <c r="H8" s="23" t="s">
        <v>19</v>
      </c>
      <c r="I8" s="24"/>
      <c r="J8" s="25"/>
      <c r="K8" s="23" t="s">
        <v>20</v>
      </c>
      <c r="L8" s="24"/>
      <c r="M8" s="24"/>
      <c r="N8" s="23" t="s">
        <v>21</v>
      </c>
      <c r="O8" s="24"/>
      <c r="P8" s="25"/>
      <c r="Q8" s="24" t="s">
        <v>22</v>
      </c>
      <c r="R8" s="24"/>
      <c r="S8" s="25"/>
      <c r="T8" s="26"/>
      <c r="U8" s="18"/>
    </row>
    <row r="9" spans="1:21" s="17" customFormat="1" ht="15">
      <c r="A9" s="18"/>
      <c r="B9" s="18"/>
      <c r="C9" s="18"/>
      <c r="D9" s="19"/>
      <c r="E9" s="27"/>
      <c r="F9" s="28"/>
      <c r="G9" s="29"/>
      <c r="J9" s="29"/>
      <c r="K9" s="30" t="s">
        <v>19</v>
      </c>
      <c r="L9" s="31"/>
      <c r="M9" s="31"/>
      <c r="N9" s="27"/>
      <c r="O9" s="28"/>
      <c r="P9" s="29"/>
      <c r="Q9" s="28"/>
      <c r="R9" s="28"/>
      <c r="S9" s="29"/>
      <c r="T9" s="26"/>
      <c r="U9" s="18"/>
    </row>
    <row r="10" spans="1:21" s="17" customFormat="1" ht="17.25" customHeight="1">
      <c r="A10" s="18"/>
      <c r="B10" s="18"/>
      <c r="C10" s="18"/>
      <c r="D10" s="19"/>
      <c r="E10" s="32" t="s">
        <v>10</v>
      </c>
      <c r="F10" s="32" t="s">
        <v>23</v>
      </c>
      <c r="G10" s="32" t="s">
        <v>24</v>
      </c>
      <c r="H10" s="32" t="s">
        <v>10</v>
      </c>
      <c r="I10" s="32" t="s">
        <v>23</v>
      </c>
      <c r="J10" s="33" t="s">
        <v>24</v>
      </c>
      <c r="K10" s="32" t="s">
        <v>10</v>
      </c>
      <c r="L10" s="32" t="s">
        <v>23</v>
      </c>
      <c r="M10" s="32" t="s">
        <v>24</v>
      </c>
      <c r="N10" s="34" t="s">
        <v>10</v>
      </c>
      <c r="O10" s="34" t="s">
        <v>23</v>
      </c>
      <c r="P10" s="34" t="s">
        <v>24</v>
      </c>
      <c r="Q10" s="32" t="s">
        <v>10</v>
      </c>
      <c r="R10" s="32" t="s">
        <v>23</v>
      </c>
      <c r="S10" s="33" t="s">
        <v>24</v>
      </c>
      <c r="T10" s="26"/>
      <c r="U10" s="18"/>
    </row>
    <row r="11" spans="1:21" s="17" customFormat="1" ht="18" customHeight="1">
      <c r="A11" s="35"/>
      <c r="B11" s="35"/>
      <c r="C11" s="35"/>
      <c r="D11" s="36"/>
      <c r="E11" s="37" t="s">
        <v>14</v>
      </c>
      <c r="F11" s="37" t="s">
        <v>25</v>
      </c>
      <c r="G11" s="37" t="s">
        <v>26</v>
      </c>
      <c r="H11" s="37" t="s">
        <v>14</v>
      </c>
      <c r="I11" s="37" t="s">
        <v>25</v>
      </c>
      <c r="J11" s="37" t="s">
        <v>26</v>
      </c>
      <c r="K11" s="37" t="s">
        <v>14</v>
      </c>
      <c r="L11" s="37" t="s">
        <v>25</v>
      </c>
      <c r="M11" s="37" t="s">
        <v>26</v>
      </c>
      <c r="N11" s="37" t="s">
        <v>14</v>
      </c>
      <c r="O11" s="37" t="s">
        <v>25</v>
      </c>
      <c r="P11" s="37" t="s">
        <v>26</v>
      </c>
      <c r="Q11" s="37" t="s">
        <v>14</v>
      </c>
      <c r="R11" s="37" t="s">
        <v>25</v>
      </c>
      <c r="S11" s="37" t="s">
        <v>26</v>
      </c>
      <c r="T11" s="38"/>
      <c r="U11" s="35"/>
    </row>
    <row r="12" spans="1:21" s="21" customFormat="1" ht="3" customHeight="1">
      <c r="A12" s="39"/>
      <c r="B12" s="39"/>
      <c r="C12" s="39"/>
      <c r="D12" s="40"/>
      <c r="E12" s="33"/>
      <c r="F12" s="34"/>
      <c r="G12" s="34"/>
      <c r="H12" s="34"/>
      <c r="I12" s="34"/>
      <c r="J12" s="33"/>
      <c r="K12" s="34"/>
      <c r="L12" s="34"/>
      <c r="M12" s="34"/>
      <c r="N12" s="34"/>
      <c r="O12" s="34"/>
      <c r="P12" s="34"/>
      <c r="Q12" s="34"/>
      <c r="R12" s="34"/>
      <c r="S12" s="33"/>
      <c r="T12" s="41"/>
    </row>
    <row r="13" spans="1:21" s="46" customFormat="1" ht="22.5" customHeight="1">
      <c r="A13" s="42" t="s">
        <v>27</v>
      </c>
      <c r="B13" s="42"/>
      <c r="C13" s="42"/>
      <c r="D13" s="42"/>
      <c r="E13" s="43">
        <f>F13+G13</f>
        <v>14341</v>
      </c>
      <c r="F13" s="43">
        <f>SUM(F14:F26)+SUM(F38:F50)</f>
        <v>5675</v>
      </c>
      <c r="G13" s="43">
        <f>SUM(G14:G26)+SUM(G38:G50)</f>
        <v>8666</v>
      </c>
      <c r="H13" s="43">
        <f>I13+J13</f>
        <v>10659</v>
      </c>
      <c r="I13" s="43">
        <f t="shared" ref="I13:S13" si="0">SUM(I14:I26)+SUM(I38:I50)</f>
        <v>4452</v>
      </c>
      <c r="J13" s="43">
        <f>SUM(J14:J26)+SUM(J38:J50)</f>
        <v>6207</v>
      </c>
      <c r="K13" s="43">
        <f>SUM(K14:K26)+SUM(K38:K50)</f>
        <v>1767</v>
      </c>
      <c r="L13" s="43">
        <f>SUM(L14:L26)+SUM(L38:L50)</f>
        <v>555</v>
      </c>
      <c r="M13" s="43">
        <f t="shared" si="0"/>
        <v>1212</v>
      </c>
      <c r="N13" s="43">
        <f>SUM(N14:N26)+SUM(N38:N50)</f>
        <v>1302</v>
      </c>
      <c r="O13" s="43">
        <f t="shared" si="0"/>
        <v>434</v>
      </c>
      <c r="P13" s="43">
        <f t="shared" si="0"/>
        <v>868</v>
      </c>
      <c r="Q13" s="43">
        <f t="shared" si="0"/>
        <v>0</v>
      </c>
      <c r="R13" s="43">
        <f t="shared" si="0"/>
        <v>0</v>
      </c>
      <c r="S13" s="43">
        <f t="shared" si="0"/>
        <v>0</v>
      </c>
      <c r="T13" s="44"/>
      <c r="U13" s="45" t="s">
        <v>14</v>
      </c>
    </row>
    <row r="14" spans="1:21" s="51" customFormat="1" ht="21" customHeight="1">
      <c r="A14" s="45"/>
      <c r="B14" s="47" t="s">
        <v>28</v>
      </c>
      <c r="C14" s="45"/>
      <c r="D14" s="45"/>
      <c r="E14" s="48">
        <f t="shared" ref="E14:E26" si="1">F14+G14</f>
        <v>4056</v>
      </c>
      <c r="F14" s="48">
        <f>I14+L14+O14</f>
        <v>1279</v>
      </c>
      <c r="G14" s="48">
        <f>J14+M14+P14</f>
        <v>2777</v>
      </c>
      <c r="H14" s="48">
        <f>I14+J14</f>
        <v>2328</v>
      </c>
      <c r="I14" s="49">
        <v>775</v>
      </c>
      <c r="J14" s="49">
        <v>1553</v>
      </c>
      <c r="K14" s="48">
        <f>L14+M14</f>
        <v>1179</v>
      </c>
      <c r="L14" s="48">
        <v>364</v>
      </c>
      <c r="M14" s="48">
        <v>815</v>
      </c>
      <c r="N14" s="48">
        <f>SUM(O14:P14)</f>
        <v>549</v>
      </c>
      <c r="O14" s="48">
        <v>140</v>
      </c>
      <c r="P14" s="48">
        <v>409</v>
      </c>
      <c r="Q14" s="48">
        <f>SUM(R14:S14)</f>
        <v>0</v>
      </c>
      <c r="R14" s="48">
        <v>0</v>
      </c>
      <c r="S14" s="48">
        <v>0</v>
      </c>
      <c r="T14" s="50"/>
      <c r="U14" s="47" t="s">
        <v>29</v>
      </c>
    </row>
    <row r="15" spans="1:21" s="51" customFormat="1" ht="21" customHeight="1">
      <c r="A15" s="45"/>
      <c r="B15" s="47" t="s">
        <v>30</v>
      </c>
      <c r="C15" s="45"/>
      <c r="D15" s="45"/>
      <c r="E15" s="48">
        <f t="shared" si="1"/>
        <v>355</v>
      </c>
      <c r="F15" s="48">
        <f t="shared" ref="F15:G26" si="2">I15+L15+O15</f>
        <v>129</v>
      </c>
      <c r="G15" s="48">
        <f t="shared" si="2"/>
        <v>226</v>
      </c>
      <c r="H15" s="48">
        <f t="shared" ref="H15:H26" si="3">I15+J15</f>
        <v>318</v>
      </c>
      <c r="I15" s="49">
        <v>118</v>
      </c>
      <c r="J15" s="49">
        <v>200</v>
      </c>
      <c r="K15" s="48">
        <f t="shared" ref="K15:K26" si="4">L15+M15</f>
        <v>13</v>
      </c>
      <c r="L15" s="48">
        <v>1</v>
      </c>
      <c r="M15" s="48">
        <v>12</v>
      </c>
      <c r="N15" s="48">
        <f t="shared" ref="N15:N26" si="5">SUM(O15:P15)</f>
        <v>24</v>
      </c>
      <c r="O15" s="48">
        <v>10</v>
      </c>
      <c r="P15" s="48">
        <v>14</v>
      </c>
      <c r="Q15" s="48">
        <f>SUM(R15:S15)</f>
        <v>0</v>
      </c>
      <c r="R15" s="48">
        <v>0</v>
      </c>
      <c r="S15" s="48">
        <v>0</v>
      </c>
      <c r="T15" s="50"/>
      <c r="U15" s="47" t="s">
        <v>31</v>
      </c>
    </row>
    <row r="16" spans="1:21" s="51" customFormat="1" ht="21" customHeight="1">
      <c r="A16" s="45"/>
      <c r="B16" s="47" t="s">
        <v>32</v>
      </c>
      <c r="C16" s="45"/>
      <c r="D16" s="45"/>
      <c r="E16" s="48">
        <f t="shared" si="1"/>
        <v>259</v>
      </c>
      <c r="F16" s="48">
        <f t="shared" si="2"/>
        <v>92</v>
      </c>
      <c r="G16" s="48">
        <f t="shared" si="2"/>
        <v>167</v>
      </c>
      <c r="H16" s="48">
        <f t="shared" si="3"/>
        <v>180</v>
      </c>
      <c r="I16" s="49">
        <v>66</v>
      </c>
      <c r="J16" s="49">
        <v>114</v>
      </c>
      <c r="K16" s="48">
        <f t="shared" si="4"/>
        <v>48</v>
      </c>
      <c r="L16" s="48">
        <v>10</v>
      </c>
      <c r="M16" s="48">
        <v>38</v>
      </c>
      <c r="N16" s="48">
        <f t="shared" si="5"/>
        <v>31</v>
      </c>
      <c r="O16" s="48">
        <v>16</v>
      </c>
      <c r="P16" s="48">
        <v>15</v>
      </c>
      <c r="Q16" s="48">
        <f t="shared" ref="Q16:Q26" si="6">SUM(R16:S16)</f>
        <v>0</v>
      </c>
      <c r="R16" s="48">
        <v>0</v>
      </c>
      <c r="S16" s="48">
        <v>0</v>
      </c>
      <c r="T16" s="50"/>
      <c r="U16" s="47" t="s">
        <v>33</v>
      </c>
    </row>
    <row r="17" spans="1:21" s="51" customFormat="1" ht="21" customHeight="1">
      <c r="A17" s="45"/>
      <c r="B17" s="47" t="s">
        <v>34</v>
      </c>
      <c r="C17" s="45"/>
      <c r="D17" s="45"/>
      <c r="E17" s="48">
        <f t="shared" si="1"/>
        <v>747</v>
      </c>
      <c r="F17" s="48">
        <f t="shared" si="2"/>
        <v>316</v>
      </c>
      <c r="G17" s="48">
        <f t="shared" si="2"/>
        <v>431</v>
      </c>
      <c r="H17" s="48">
        <f t="shared" si="3"/>
        <v>747</v>
      </c>
      <c r="I17" s="48">
        <v>316</v>
      </c>
      <c r="J17" s="52">
        <v>431</v>
      </c>
      <c r="K17" s="48">
        <f t="shared" si="4"/>
        <v>0</v>
      </c>
      <c r="L17" s="48">
        <v>0</v>
      </c>
      <c r="M17" s="48">
        <v>0</v>
      </c>
      <c r="N17" s="48">
        <f t="shared" si="5"/>
        <v>0</v>
      </c>
      <c r="O17" s="48">
        <v>0</v>
      </c>
      <c r="P17" s="48">
        <v>0</v>
      </c>
      <c r="Q17" s="48">
        <f t="shared" si="6"/>
        <v>0</v>
      </c>
      <c r="R17" s="48">
        <v>0</v>
      </c>
      <c r="S17" s="48">
        <v>0</v>
      </c>
      <c r="T17" s="50"/>
      <c r="U17" s="47" t="s">
        <v>35</v>
      </c>
    </row>
    <row r="18" spans="1:21" s="51" customFormat="1" ht="21" customHeight="1">
      <c r="A18" s="45"/>
      <c r="B18" s="47" t="s">
        <v>36</v>
      </c>
      <c r="C18" s="45"/>
      <c r="D18" s="45"/>
      <c r="E18" s="48">
        <f t="shared" si="1"/>
        <v>1155</v>
      </c>
      <c r="F18" s="48">
        <f t="shared" si="2"/>
        <v>511</v>
      </c>
      <c r="G18" s="48">
        <f t="shared" si="2"/>
        <v>644</v>
      </c>
      <c r="H18" s="48">
        <f t="shared" si="3"/>
        <v>917</v>
      </c>
      <c r="I18" s="48">
        <v>415</v>
      </c>
      <c r="J18" s="52">
        <v>502</v>
      </c>
      <c r="K18" s="48">
        <f t="shared" si="4"/>
        <v>0</v>
      </c>
      <c r="L18" s="48">
        <v>0</v>
      </c>
      <c r="M18" s="48">
        <v>0</v>
      </c>
      <c r="N18" s="48">
        <f t="shared" si="5"/>
        <v>238</v>
      </c>
      <c r="O18" s="48">
        <v>96</v>
      </c>
      <c r="P18" s="48">
        <v>142</v>
      </c>
      <c r="Q18" s="48">
        <f t="shared" si="6"/>
        <v>0</v>
      </c>
      <c r="R18" s="48">
        <v>0</v>
      </c>
      <c r="S18" s="48">
        <v>0</v>
      </c>
      <c r="T18" s="50"/>
      <c r="U18" s="47" t="s">
        <v>37</v>
      </c>
    </row>
    <row r="19" spans="1:21" s="51" customFormat="1" ht="21" customHeight="1">
      <c r="A19" s="45"/>
      <c r="B19" s="47" t="s">
        <v>38</v>
      </c>
      <c r="C19" s="45"/>
      <c r="D19" s="45"/>
      <c r="E19" s="48">
        <f t="shared" si="1"/>
        <v>570</v>
      </c>
      <c r="F19" s="48">
        <f t="shared" si="2"/>
        <v>261</v>
      </c>
      <c r="G19" s="48">
        <f t="shared" si="2"/>
        <v>309</v>
      </c>
      <c r="H19" s="48">
        <f t="shared" si="3"/>
        <v>489</v>
      </c>
      <c r="I19" s="48">
        <v>233</v>
      </c>
      <c r="J19" s="52">
        <v>256</v>
      </c>
      <c r="K19" s="48">
        <f t="shared" si="4"/>
        <v>0</v>
      </c>
      <c r="L19" s="48">
        <v>0</v>
      </c>
      <c r="M19" s="48">
        <v>0</v>
      </c>
      <c r="N19" s="48">
        <f t="shared" si="5"/>
        <v>81</v>
      </c>
      <c r="O19" s="48">
        <v>28</v>
      </c>
      <c r="P19" s="48">
        <v>53</v>
      </c>
      <c r="Q19" s="48">
        <f t="shared" si="6"/>
        <v>0</v>
      </c>
      <c r="R19" s="48">
        <v>0</v>
      </c>
      <c r="S19" s="48">
        <v>0</v>
      </c>
      <c r="T19" s="50"/>
      <c r="U19" s="47" t="s">
        <v>39</v>
      </c>
    </row>
    <row r="20" spans="1:21" s="51" customFormat="1" ht="21" customHeight="1">
      <c r="A20" s="45"/>
      <c r="B20" s="47" t="s">
        <v>40</v>
      </c>
      <c r="C20" s="45"/>
      <c r="D20" s="45"/>
      <c r="E20" s="48">
        <f t="shared" si="1"/>
        <v>1037</v>
      </c>
      <c r="F20" s="48">
        <f t="shared" si="2"/>
        <v>397</v>
      </c>
      <c r="G20" s="48">
        <f t="shared" si="2"/>
        <v>640</v>
      </c>
      <c r="H20" s="48">
        <f t="shared" si="3"/>
        <v>915</v>
      </c>
      <c r="I20" s="48">
        <v>361</v>
      </c>
      <c r="J20" s="48">
        <v>554</v>
      </c>
      <c r="K20" s="48">
        <f t="shared" si="4"/>
        <v>74</v>
      </c>
      <c r="L20" s="48">
        <v>14</v>
      </c>
      <c r="M20" s="48">
        <v>60</v>
      </c>
      <c r="N20" s="48">
        <f t="shared" si="5"/>
        <v>48</v>
      </c>
      <c r="O20" s="48">
        <v>22</v>
      </c>
      <c r="P20" s="48">
        <v>26</v>
      </c>
      <c r="Q20" s="48">
        <f t="shared" si="6"/>
        <v>0</v>
      </c>
      <c r="R20" s="48">
        <v>0</v>
      </c>
      <c r="S20" s="48">
        <v>0</v>
      </c>
      <c r="T20" s="50"/>
      <c r="U20" s="47" t="s">
        <v>41</v>
      </c>
    </row>
    <row r="21" spans="1:21" s="51" customFormat="1" ht="21" customHeight="1">
      <c r="A21" s="45"/>
      <c r="B21" s="47" t="s">
        <v>42</v>
      </c>
      <c r="C21" s="45"/>
      <c r="D21" s="45"/>
      <c r="E21" s="48">
        <f t="shared" si="1"/>
        <v>364</v>
      </c>
      <c r="F21" s="48">
        <f t="shared" si="2"/>
        <v>151</v>
      </c>
      <c r="G21" s="48">
        <f t="shared" si="2"/>
        <v>213</v>
      </c>
      <c r="H21" s="48">
        <f t="shared" si="3"/>
        <v>345</v>
      </c>
      <c r="I21" s="48">
        <v>144</v>
      </c>
      <c r="J21" s="48">
        <v>201</v>
      </c>
      <c r="K21" s="48">
        <f t="shared" si="4"/>
        <v>3</v>
      </c>
      <c r="L21" s="48">
        <v>1</v>
      </c>
      <c r="M21" s="48">
        <v>2</v>
      </c>
      <c r="N21" s="48">
        <f t="shared" si="5"/>
        <v>16</v>
      </c>
      <c r="O21" s="48">
        <v>6</v>
      </c>
      <c r="P21" s="48">
        <v>10</v>
      </c>
      <c r="Q21" s="48">
        <f t="shared" si="6"/>
        <v>0</v>
      </c>
      <c r="R21" s="48">
        <v>0</v>
      </c>
      <c r="S21" s="48">
        <v>0</v>
      </c>
      <c r="T21" s="50"/>
      <c r="U21" s="47" t="s">
        <v>43</v>
      </c>
    </row>
    <row r="22" spans="1:21" s="51" customFormat="1" ht="21" customHeight="1">
      <c r="A22" s="45"/>
      <c r="B22" s="47" t="s">
        <v>44</v>
      </c>
      <c r="C22" s="45"/>
      <c r="D22" s="45"/>
      <c r="E22" s="48">
        <f t="shared" si="1"/>
        <v>779</v>
      </c>
      <c r="F22" s="48">
        <f t="shared" si="2"/>
        <v>343</v>
      </c>
      <c r="G22" s="48">
        <f t="shared" si="2"/>
        <v>436</v>
      </c>
      <c r="H22" s="48">
        <f t="shared" si="3"/>
        <v>602</v>
      </c>
      <c r="I22" s="48">
        <v>279</v>
      </c>
      <c r="J22" s="48">
        <v>323</v>
      </c>
      <c r="K22" s="48">
        <f t="shared" si="4"/>
        <v>154</v>
      </c>
      <c r="L22" s="48">
        <v>52</v>
      </c>
      <c r="M22" s="48">
        <v>102</v>
      </c>
      <c r="N22" s="48">
        <f t="shared" si="5"/>
        <v>23</v>
      </c>
      <c r="O22" s="48">
        <v>12</v>
      </c>
      <c r="P22" s="48">
        <v>11</v>
      </c>
      <c r="Q22" s="48">
        <f t="shared" si="6"/>
        <v>0</v>
      </c>
      <c r="R22" s="48">
        <v>0</v>
      </c>
      <c r="S22" s="48">
        <v>0</v>
      </c>
      <c r="T22" s="50"/>
      <c r="U22" s="47" t="s">
        <v>45</v>
      </c>
    </row>
    <row r="23" spans="1:21" s="51" customFormat="1" ht="21" customHeight="1">
      <c r="A23" s="45"/>
      <c r="B23" s="47" t="s">
        <v>46</v>
      </c>
      <c r="C23" s="45"/>
      <c r="D23" s="45"/>
      <c r="E23" s="48">
        <f t="shared" si="1"/>
        <v>442</v>
      </c>
      <c r="F23" s="48">
        <v>168</v>
      </c>
      <c r="G23" s="48">
        <v>274</v>
      </c>
      <c r="H23" s="48">
        <f t="shared" si="3"/>
        <v>0</v>
      </c>
      <c r="I23" s="49">
        <v>0</v>
      </c>
      <c r="J23" s="49">
        <v>0</v>
      </c>
      <c r="K23" s="48">
        <f t="shared" si="4"/>
        <v>0</v>
      </c>
      <c r="L23" s="48">
        <v>0</v>
      </c>
      <c r="M23" s="48">
        <v>0</v>
      </c>
      <c r="N23" s="48">
        <f>O23+P23</f>
        <v>0</v>
      </c>
      <c r="O23" s="48">
        <v>0</v>
      </c>
      <c r="P23" s="48">
        <v>0</v>
      </c>
      <c r="Q23" s="49" t="s">
        <v>47</v>
      </c>
      <c r="R23" s="49" t="s">
        <v>47</v>
      </c>
      <c r="S23" s="49" t="s">
        <v>47</v>
      </c>
      <c r="T23" s="50"/>
      <c r="U23" s="47" t="s">
        <v>48</v>
      </c>
    </row>
    <row r="24" spans="1:21" s="51" customFormat="1" ht="21" customHeight="1">
      <c r="A24" s="45"/>
      <c r="B24" s="47" t="s">
        <v>49</v>
      </c>
      <c r="C24" s="45"/>
      <c r="D24" s="45"/>
      <c r="E24" s="48">
        <f t="shared" si="1"/>
        <v>70</v>
      </c>
      <c r="F24" s="48">
        <f t="shared" si="2"/>
        <v>26</v>
      </c>
      <c r="G24" s="48">
        <f t="shared" si="2"/>
        <v>44</v>
      </c>
      <c r="H24" s="48">
        <f t="shared" si="3"/>
        <v>70</v>
      </c>
      <c r="I24" s="48">
        <v>26</v>
      </c>
      <c r="J24" s="48">
        <v>44</v>
      </c>
      <c r="K24" s="48">
        <f t="shared" si="4"/>
        <v>0</v>
      </c>
      <c r="L24" s="48">
        <v>0</v>
      </c>
      <c r="M24" s="48">
        <v>0</v>
      </c>
      <c r="N24" s="48">
        <f t="shared" si="5"/>
        <v>0</v>
      </c>
      <c r="O24" s="48">
        <v>0</v>
      </c>
      <c r="P24" s="48">
        <v>0</v>
      </c>
      <c r="Q24" s="48">
        <f t="shared" si="6"/>
        <v>0</v>
      </c>
      <c r="R24" s="48">
        <v>0</v>
      </c>
      <c r="S24" s="48">
        <v>0</v>
      </c>
      <c r="T24" s="50"/>
      <c r="U24" s="47" t="s">
        <v>50</v>
      </c>
    </row>
    <row r="25" spans="1:21" s="51" customFormat="1" ht="21" customHeight="1">
      <c r="A25" s="45"/>
      <c r="B25" s="47" t="s">
        <v>51</v>
      </c>
      <c r="C25" s="45"/>
      <c r="D25" s="45"/>
      <c r="E25" s="48">
        <f t="shared" si="1"/>
        <v>873</v>
      </c>
      <c r="F25" s="48">
        <f t="shared" si="2"/>
        <v>376</v>
      </c>
      <c r="G25" s="48">
        <f t="shared" si="2"/>
        <v>497</v>
      </c>
      <c r="H25" s="48">
        <f t="shared" si="3"/>
        <v>559</v>
      </c>
      <c r="I25" s="48">
        <v>257</v>
      </c>
      <c r="J25" s="52">
        <v>302</v>
      </c>
      <c r="K25" s="48">
        <f t="shared" si="4"/>
        <v>136</v>
      </c>
      <c r="L25" s="48">
        <v>58</v>
      </c>
      <c r="M25" s="48">
        <v>78</v>
      </c>
      <c r="N25" s="48">
        <f t="shared" si="5"/>
        <v>178</v>
      </c>
      <c r="O25" s="48">
        <v>61</v>
      </c>
      <c r="P25" s="48">
        <v>117</v>
      </c>
      <c r="Q25" s="48">
        <f t="shared" si="6"/>
        <v>0</v>
      </c>
      <c r="R25" s="48">
        <v>0</v>
      </c>
      <c r="S25" s="48">
        <v>0</v>
      </c>
      <c r="T25" s="50"/>
      <c r="U25" s="47" t="s">
        <v>52</v>
      </c>
    </row>
    <row r="26" spans="1:21" s="51" customFormat="1" ht="21" customHeight="1">
      <c r="A26" s="45"/>
      <c r="B26" s="47" t="s">
        <v>53</v>
      </c>
      <c r="C26" s="45"/>
      <c r="D26" s="45"/>
      <c r="E26" s="48">
        <f t="shared" si="1"/>
        <v>252</v>
      </c>
      <c r="F26" s="48">
        <f t="shared" si="2"/>
        <v>115</v>
      </c>
      <c r="G26" s="48">
        <f t="shared" si="2"/>
        <v>137</v>
      </c>
      <c r="H26" s="48">
        <f t="shared" si="3"/>
        <v>242</v>
      </c>
      <c r="I26" s="48">
        <v>111</v>
      </c>
      <c r="J26" s="52">
        <v>131</v>
      </c>
      <c r="K26" s="48">
        <f t="shared" si="4"/>
        <v>10</v>
      </c>
      <c r="L26" s="48">
        <v>4</v>
      </c>
      <c r="M26" s="48">
        <v>6</v>
      </c>
      <c r="N26" s="48">
        <f t="shared" si="5"/>
        <v>0</v>
      </c>
      <c r="O26" s="48">
        <v>0</v>
      </c>
      <c r="P26" s="48">
        <v>0</v>
      </c>
      <c r="Q26" s="48">
        <f t="shared" si="6"/>
        <v>0</v>
      </c>
      <c r="R26" s="48">
        <v>0</v>
      </c>
      <c r="S26" s="48">
        <v>0</v>
      </c>
      <c r="T26" s="50"/>
      <c r="U26" s="47" t="s">
        <v>54</v>
      </c>
    </row>
    <row r="27" spans="1:21" s="1" customFormat="1">
      <c r="B27" s="2" t="s">
        <v>0</v>
      </c>
      <c r="C27" s="3">
        <v>3.4</v>
      </c>
      <c r="D27" s="2" t="s">
        <v>55</v>
      </c>
    </row>
    <row r="28" spans="1:21" s="5" customFormat="1" ht="20.100000000000001" customHeight="1">
      <c r="B28" s="6" t="s">
        <v>2</v>
      </c>
      <c r="C28" s="3">
        <v>3.4</v>
      </c>
      <c r="D28" s="6" t="s">
        <v>56</v>
      </c>
    </row>
    <row r="29" spans="1:21" ht="6" customHeight="1"/>
    <row r="30" spans="1:21" s="17" customFormat="1" ht="21" customHeight="1">
      <c r="A30" s="8" t="s">
        <v>4</v>
      </c>
      <c r="B30" s="8"/>
      <c r="C30" s="8"/>
      <c r="D30" s="9"/>
      <c r="E30" s="10"/>
      <c r="F30" s="11"/>
      <c r="G30" s="12"/>
      <c r="H30" s="13" t="s">
        <v>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16" t="s">
        <v>6</v>
      </c>
      <c r="U30" s="8"/>
    </row>
    <row r="31" spans="1:21" s="17" customFormat="1" ht="16.5" customHeight="1">
      <c r="A31" s="18"/>
      <c r="B31" s="18"/>
      <c r="C31" s="18"/>
      <c r="D31" s="19"/>
      <c r="E31" s="20"/>
      <c r="F31" s="21"/>
      <c r="G31" s="22" t="s">
        <v>7</v>
      </c>
      <c r="H31" s="23" t="s">
        <v>8</v>
      </c>
      <c r="I31" s="24"/>
      <c r="J31" s="25"/>
      <c r="K31" s="23" t="s">
        <v>9</v>
      </c>
      <c r="L31" s="24"/>
      <c r="M31" s="24"/>
      <c r="N31" s="10"/>
      <c r="O31" s="11"/>
      <c r="P31" s="12"/>
      <c r="Q31" s="21"/>
      <c r="R31" s="21"/>
      <c r="S31" s="22"/>
      <c r="T31" s="26"/>
      <c r="U31" s="18"/>
    </row>
    <row r="32" spans="1:21" s="17" customFormat="1" ht="16.5" customHeight="1">
      <c r="A32" s="18"/>
      <c r="B32" s="18"/>
      <c r="C32" s="18"/>
      <c r="D32" s="19"/>
      <c r="E32" s="23" t="s">
        <v>10</v>
      </c>
      <c r="F32" s="24"/>
      <c r="G32" s="25"/>
      <c r="H32" s="23" t="s">
        <v>11</v>
      </c>
      <c r="I32" s="24"/>
      <c r="J32" s="25"/>
      <c r="K32" s="23" t="s">
        <v>12</v>
      </c>
      <c r="L32" s="24"/>
      <c r="M32" s="24"/>
      <c r="N32" s="23" t="s">
        <v>13</v>
      </c>
      <c r="O32" s="24"/>
      <c r="P32" s="25"/>
      <c r="Q32" s="24"/>
      <c r="R32" s="24"/>
      <c r="S32" s="25"/>
      <c r="T32" s="26"/>
      <c r="U32" s="18"/>
    </row>
    <row r="33" spans="1:21" s="17" customFormat="1" ht="17.25">
      <c r="A33" s="18"/>
      <c r="B33" s="18"/>
      <c r="C33" s="18"/>
      <c r="D33" s="19"/>
      <c r="E33" s="23" t="s">
        <v>14</v>
      </c>
      <c r="F33" s="24"/>
      <c r="G33" s="25"/>
      <c r="H33" s="23" t="s">
        <v>15</v>
      </c>
      <c r="I33" s="24"/>
      <c r="J33" s="25"/>
      <c r="K33" s="23" t="s">
        <v>16</v>
      </c>
      <c r="L33" s="24"/>
      <c r="M33" s="24"/>
      <c r="N33" s="23" t="s">
        <v>17</v>
      </c>
      <c r="O33" s="24"/>
      <c r="P33" s="25"/>
      <c r="Q33" s="24" t="s">
        <v>18</v>
      </c>
      <c r="R33" s="24"/>
      <c r="S33" s="25"/>
      <c r="T33" s="26"/>
      <c r="U33" s="18"/>
    </row>
    <row r="34" spans="1:21" s="17" customFormat="1" ht="16.5" customHeight="1">
      <c r="A34" s="18"/>
      <c r="B34" s="18"/>
      <c r="C34" s="18"/>
      <c r="D34" s="19"/>
      <c r="E34" s="20"/>
      <c r="F34" s="21"/>
      <c r="G34" s="22"/>
      <c r="H34" s="23" t="s">
        <v>19</v>
      </c>
      <c r="I34" s="24"/>
      <c r="J34" s="25"/>
      <c r="K34" s="23" t="s">
        <v>20</v>
      </c>
      <c r="L34" s="24"/>
      <c r="M34" s="24"/>
      <c r="N34" s="23" t="s">
        <v>21</v>
      </c>
      <c r="O34" s="24"/>
      <c r="P34" s="25"/>
      <c r="Q34" s="24" t="s">
        <v>22</v>
      </c>
      <c r="R34" s="24"/>
      <c r="S34" s="25"/>
      <c r="T34" s="26"/>
      <c r="U34" s="18"/>
    </row>
    <row r="35" spans="1:21" s="17" customFormat="1" ht="15" customHeight="1">
      <c r="A35" s="18"/>
      <c r="B35" s="18"/>
      <c r="C35" s="18"/>
      <c r="D35" s="19"/>
      <c r="E35" s="27"/>
      <c r="F35" s="28"/>
      <c r="G35" s="29"/>
      <c r="J35" s="29"/>
      <c r="K35" s="30" t="s">
        <v>19</v>
      </c>
      <c r="L35" s="31"/>
      <c r="M35" s="31"/>
      <c r="N35" s="27"/>
      <c r="O35" s="28"/>
      <c r="P35" s="29"/>
      <c r="Q35" s="28"/>
      <c r="R35" s="28"/>
      <c r="S35" s="29"/>
      <c r="T35" s="26"/>
      <c r="U35" s="18"/>
    </row>
    <row r="36" spans="1:21" s="17" customFormat="1" ht="16.5" customHeight="1">
      <c r="A36" s="18"/>
      <c r="B36" s="18"/>
      <c r="C36" s="18"/>
      <c r="D36" s="19"/>
      <c r="E36" s="32" t="s">
        <v>10</v>
      </c>
      <c r="F36" s="32" t="s">
        <v>23</v>
      </c>
      <c r="G36" s="32" t="s">
        <v>24</v>
      </c>
      <c r="H36" s="32" t="s">
        <v>10</v>
      </c>
      <c r="I36" s="32" t="s">
        <v>23</v>
      </c>
      <c r="J36" s="33" t="s">
        <v>24</v>
      </c>
      <c r="K36" s="32" t="s">
        <v>10</v>
      </c>
      <c r="L36" s="32" t="s">
        <v>23</v>
      </c>
      <c r="M36" s="32" t="s">
        <v>24</v>
      </c>
      <c r="N36" s="34" t="s">
        <v>10</v>
      </c>
      <c r="O36" s="34" t="s">
        <v>23</v>
      </c>
      <c r="P36" s="34" t="s">
        <v>24</v>
      </c>
      <c r="Q36" s="32" t="s">
        <v>10</v>
      </c>
      <c r="R36" s="32" t="s">
        <v>23</v>
      </c>
      <c r="S36" s="33" t="s">
        <v>24</v>
      </c>
      <c r="T36" s="26"/>
      <c r="U36" s="18"/>
    </row>
    <row r="37" spans="1:21" s="17" customFormat="1" ht="16.5" customHeight="1">
      <c r="A37" s="35"/>
      <c r="B37" s="35"/>
      <c r="C37" s="35"/>
      <c r="D37" s="36"/>
      <c r="E37" s="37" t="s">
        <v>14</v>
      </c>
      <c r="F37" s="37" t="s">
        <v>25</v>
      </c>
      <c r="G37" s="37" t="s">
        <v>26</v>
      </c>
      <c r="H37" s="37" t="s">
        <v>14</v>
      </c>
      <c r="I37" s="37" t="s">
        <v>25</v>
      </c>
      <c r="J37" s="37" t="s">
        <v>26</v>
      </c>
      <c r="K37" s="37" t="s">
        <v>14</v>
      </c>
      <c r="L37" s="37" t="s">
        <v>25</v>
      </c>
      <c r="M37" s="37" t="s">
        <v>26</v>
      </c>
      <c r="N37" s="37" t="s">
        <v>14</v>
      </c>
      <c r="O37" s="37" t="s">
        <v>25</v>
      </c>
      <c r="P37" s="37" t="s">
        <v>26</v>
      </c>
      <c r="Q37" s="37" t="s">
        <v>14</v>
      </c>
      <c r="R37" s="37" t="s">
        <v>25</v>
      </c>
      <c r="S37" s="37" t="s">
        <v>26</v>
      </c>
      <c r="T37" s="38"/>
      <c r="U37" s="35"/>
    </row>
    <row r="38" spans="1:21" s="51" customFormat="1" ht="21" customHeight="1">
      <c r="A38" s="45"/>
      <c r="B38" s="47" t="s">
        <v>57</v>
      </c>
      <c r="C38" s="45"/>
      <c r="D38" s="45"/>
      <c r="E38" s="43">
        <f t="shared" ref="E38:E50" si="7">F38+G38</f>
        <v>325</v>
      </c>
      <c r="F38" s="48">
        <f>I38+L38+O38</f>
        <v>134</v>
      </c>
      <c r="G38" s="48">
        <f>J38+M38+P38</f>
        <v>191</v>
      </c>
      <c r="H38" s="48">
        <f>I38+J38</f>
        <v>314</v>
      </c>
      <c r="I38" s="48">
        <v>130</v>
      </c>
      <c r="J38" s="48">
        <v>184</v>
      </c>
      <c r="K38" s="48">
        <f>L38+M38</f>
        <v>11</v>
      </c>
      <c r="L38" s="48">
        <v>4</v>
      </c>
      <c r="M38" s="48">
        <v>7</v>
      </c>
      <c r="N38" s="48">
        <f t="shared" ref="N38:N50" si="8">SUM(O38:P38)</f>
        <v>0</v>
      </c>
      <c r="O38" s="48">
        <v>0</v>
      </c>
      <c r="P38" s="48">
        <v>0</v>
      </c>
      <c r="Q38" s="48">
        <f t="shared" ref="Q38:Q50" si="9">SUM(R38:S38)</f>
        <v>0</v>
      </c>
      <c r="R38" s="48">
        <v>0</v>
      </c>
      <c r="S38" s="52">
        <v>0</v>
      </c>
      <c r="T38" s="50"/>
      <c r="U38" s="47" t="s">
        <v>58</v>
      </c>
    </row>
    <row r="39" spans="1:21" s="51" customFormat="1" ht="21" customHeight="1">
      <c r="A39" s="45"/>
      <c r="B39" s="47" t="s">
        <v>59</v>
      </c>
      <c r="C39" s="45"/>
      <c r="D39" s="45"/>
      <c r="E39" s="43">
        <f t="shared" si="7"/>
        <v>691</v>
      </c>
      <c r="F39" s="48">
        <f t="shared" ref="F39:G50" si="10">I39+L39+O39</f>
        <v>323</v>
      </c>
      <c r="G39" s="48">
        <f t="shared" si="10"/>
        <v>368</v>
      </c>
      <c r="H39" s="48">
        <f t="shared" ref="H39:H50" si="11">I39+J39</f>
        <v>601</v>
      </c>
      <c r="I39" s="48">
        <v>290</v>
      </c>
      <c r="J39" s="48">
        <v>311</v>
      </c>
      <c r="K39" s="48">
        <f t="shared" ref="K39:K50" si="12">L39+M39</f>
        <v>77</v>
      </c>
      <c r="L39" s="48">
        <v>32</v>
      </c>
      <c r="M39" s="48">
        <v>45</v>
      </c>
      <c r="N39" s="48">
        <f>SUM(O39:P39)</f>
        <v>13</v>
      </c>
      <c r="O39" s="48">
        <v>1</v>
      </c>
      <c r="P39" s="48">
        <v>12</v>
      </c>
      <c r="Q39" s="48">
        <f>SUM(R39:S39)</f>
        <v>0</v>
      </c>
      <c r="R39" s="48">
        <v>0</v>
      </c>
      <c r="S39" s="52">
        <v>0</v>
      </c>
      <c r="T39" s="50"/>
      <c r="U39" s="47" t="s">
        <v>60</v>
      </c>
    </row>
    <row r="40" spans="1:21" s="51" customFormat="1" ht="20.25" customHeight="1">
      <c r="A40" s="45"/>
      <c r="B40" s="47" t="s">
        <v>61</v>
      </c>
      <c r="C40" s="45"/>
      <c r="D40" s="45"/>
      <c r="E40" s="43">
        <f t="shared" si="7"/>
        <v>597</v>
      </c>
      <c r="F40" s="48">
        <f t="shared" si="10"/>
        <v>293</v>
      </c>
      <c r="G40" s="48">
        <f t="shared" si="10"/>
        <v>304</v>
      </c>
      <c r="H40" s="48">
        <f t="shared" si="11"/>
        <v>597</v>
      </c>
      <c r="I40" s="48">
        <v>293</v>
      </c>
      <c r="J40" s="48">
        <v>304</v>
      </c>
      <c r="K40" s="48">
        <f t="shared" si="12"/>
        <v>0</v>
      </c>
      <c r="L40" s="48">
        <v>0</v>
      </c>
      <c r="M40" s="48">
        <v>0</v>
      </c>
      <c r="N40" s="48">
        <f t="shared" si="8"/>
        <v>0</v>
      </c>
      <c r="O40" s="48">
        <v>0</v>
      </c>
      <c r="P40" s="48">
        <v>0</v>
      </c>
      <c r="Q40" s="48">
        <f t="shared" si="9"/>
        <v>0</v>
      </c>
      <c r="R40" s="48">
        <v>0</v>
      </c>
      <c r="S40" s="52">
        <v>0</v>
      </c>
      <c r="T40" s="50"/>
      <c r="U40" s="47" t="s">
        <v>62</v>
      </c>
    </row>
    <row r="41" spans="1:21" s="51" customFormat="1" ht="21" customHeight="1">
      <c r="A41" s="45"/>
      <c r="B41" s="47" t="s">
        <v>63</v>
      </c>
      <c r="C41" s="45"/>
      <c r="D41" s="45"/>
      <c r="E41" s="43">
        <f t="shared" si="7"/>
        <v>171</v>
      </c>
      <c r="F41" s="48">
        <v>66</v>
      </c>
      <c r="G41" s="48">
        <v>105</v>
      </c>
      <c r="H41" s="48">
        <f t="shared" si="11"/>
        <v>0</v>
      </c>
      <c r="I41" s="49">
        <v>0</v>
      </c>
      <c r="J41" s="49">
        <v>0</v>
      </c>
      <c r="K41" s="48">
        <f t="shared" si="12"/>
        <v>0</v>
      </c>
      <c r="L41" s="48">
        <v>0</v>
      </c>
      <c r="M41" s="48">
        <v>0</v>
      </c>
      <c r="N41" s="49" t="s">
        <v>47</v>
      </c>
      <c r="O41" s="49" t="s">
        <v>47</v>
      </c>
      <c r="P41" s="49" t="s">
        <v>47</v>
      </c>
      <c r="Q41" s="49" t="s">
        <v>47</v>
      </c>
      <c r="R41" s="49" t="s">
        <v>47</v>
      </c>
      <c r="S41" s="49" t="s">
        <v>47</v>
      </c>
      <c r="T41" s="50"/>
      <c r="U41" s="47" t="s">
        <v>64</v>
      </c>
    </row>
    <row r="42" spans="1:21" s="51" customFormat="1" ht="21" customHeight="1">
      <c r="A42" s="47"/>
      <c r="B42" s="47" t="s">
        <v>65</v>
      </c>
      <c r="C42" s="47"/>
      <c r="D42" s="47"/>
      <c r="E42" s="43">
        <f t="shared" si="7"/>
        <v>228</v>
      </c>
      <c r="F42" s="48">
        <f t="shared" si="10"/>
        <v>114</v>
      </c>
      <c r="G42" s="48">
        <f t="shared" si="10"/>
        <v>114</v>
      </c>
      <c r="H42" s="48">
        <f t="shared" si="11"/>
        <v>217</v>
      </c>
      <c r="I42" s="48">
        <v>107</v>
      </c>
      <c r="J42" s="48">
        <v>110</v>
      </c>
      <c r="K42" s="48">
        <f t="shared" si="12"/>
        <v>0</v>
      </c>
      <c r="L42" s="48">
        <v>0</v>
      </c>
      <c r="M42" s="48">
        <v>0</v>
      </c>
      <c r="N42" s="48">
        <f t="shared" si="8"/>
        <v>11</v>
      </c>
      <c r="O42" s="48">
        <v>7</v>
      </c>
      <c r="P42" s="48">
        <v>4</v>
      </c>
      <c r="Q42" s="48">
        <f t="shared" si="9"/>
        <v>0</v>
      </c>
      <c r="R42" s="48">
        <v>0</v>
      </c>
      <c r="S42" s="52">
        <v>0</v>
      </c>
      <c r="T42" s="53"/>
      <c r="U42" s="47" t="s">
        <v>66</v>
      </c>
    </row>
    <row r="43" spans="1:21" s="51" customFormat="1" ht="21" customHeight="1">
      <c r="B43" s="47" t="s">
        <v>67</v>
      </c>
      <c r="E43" s="43">
        <f t="shared" si="7"/>
        <v>268</v>
      </c>
      <c r="F43" s="48">
        <f t="shared" si="10"/>
        <v>118</v>
      </c>
      <c r="G43" s="48">
        <f t="shared" si="10"/>
        <v>150</v>
      </c>
      <c r="H43" s="48">
        <f t="shared" si="11"/>
        <v>237</v>
      </c>
      <c r="I43" s="48">
        <v>106</v>
      </c>
      <c r="J43" s="48">
        <v>131</v>
      </c>
      <c r="K43" s="48">
        <f t="shared" si="12"/>
        <v>8</v>
      </c>
      <c r="L43" s="48">
        <v>2</v>
      </c>
      <c r="M43" s="48">
        <v>6</v>
      </c>
      <c r="N43" s="48">
        <f t="shared" si="8"/>
        <v>23</v>
      </c>
      <c r="O43" s="48">
        <v>10</v>
      </c>
      <c r="P43" s="48">
        <v>13</v>
      </c>
      <c r="Q43" s="48">
        <f>SUM(R43:S43)</f>
        <v>0</v>
      </c>
      <c r="R43" s="48">
        <v>0</v>
      </c>
      <c r="S43" s="52">
        <v>0</v>
      </c>
      <c r="T43" s="53"/>
      <c r="U43" s="47" t="s">
        <v>68</v>
      </c>
    </row>
    <row r="44" spans="1:21" s="51" customFormat="1" ht="21" customHeight="1">
      <c r="B44" s="47" t="s">
        <v>69</v>
      </c>
      <c r="E44" s="43">
        <f t="shared" si="7"/>
        <v>152</v>
      </c>
      <c r="F44" s="48">
        <f t="shared" si="10"/>
        <v>77</v>
      </c>
      <c r="G44" s="48">
        <f t="shared" si="10"/>
        <v>75</v>
      </c>
      <c r="H44" s="48">
        <f t="shared" si="11"/>
        <v>152</v>
      </c>
      <c r="I44" s="48">
        <v>77</v>
      </c>
      <c r="J44" s="48">
        <v>75</v>
      </c>
      <c r="K44" s="48">
        <f t="shared" si="12"/>
        <v>0</v>
      </c>
      <c r="L44" s="48">
        <v>0</v>
      </c>
      <c r="M44" s="48">
        <v>0</v>
      </c>
      <c r="N44" s="48">
        <f t="shared" si="8"/>
        <v>0</v>
      </c>
      <c r="O44" s="48">
        <v>0</v>
      </c>
      <c r="P44" s="48">
        <v>0</v>
      </c>
      <c r="Q44" s="48">
        <f t="shared" si="9"/>
        <v>0</v>
      </c>
      <c r="R44" s="48">
        <v>0</v>
      </c>
      <c r="S44" s="52">
        <v>0</v>
      </c>
      <c r="T44" s="50"/>
      <c r="U44" s="47" t="s">
        <v>70</v>
      </c>
    </row>
    <row r="45" spans="1:21" s="51" customFormat="1" ht="21" customHeight="1">
      <c r="A45" s="47"/>
      <c r="B45" s="47" t="s">
        <v>71</v>
      </c>
      <c r="C45" s="47"/>
      <c r="D45" s="47"/>
      <c r="E45" s="43">
        <f t="shared" si="7"/>
        <v>233</v>
      </c>
      <c r="F45" s="48">
        <f t="shared" si="10"/>
        <v>90</v>
      </c>
      <c r="G45" s="48">
        <f t="shared" si="10"/>
        <v>143</v>
      </c>
      <c r="H45" s="48">
        <f t="shared" si="11"/>
        <v>134</v>
      </c>
      <c r="I45" s="48">
        <v>60</v>
      </c>
      <c r="J45" s="48">
        <v>74</v>
      </c>
      <c r="K45" s="48">
        <f t="shared" si="12"/>
        <v>45</v>
      </c>
      <c r="L45" s="48">
        <v>8</v>
      </c>
      <c r="M45" s="48">
        <v>37</v>
      </c>
      <c r="N45" s="48">
        <f t="shared" si="8"/>
        <v>54</v>
      </c>
      <c r="O45" s="48">
        <v>22</v>
      </c>
      <c r="P45" s="48">
        <v>32</v>
      </c>
      <c r="Q45" s="48">
        <f t="shared" si="9"/>
        <v>0</v>
      </c>
      <c r="R45" s="48">
        <v>0</v>
      </c>
      <c r="S45" s="52">
        <v>0</v>
      </c>
      <c r="T45" s="50"/>
      <c r="U45" s="47" t="s">
        <v>72</v>
      </c>
    </row>
    <row r="46" spans="1:21" s="51" customFormat="1" ht="21" customHeight="1">
      <c r="A46" s="47"/>
      <c r="B46" s="47" t="s">
        <v>73</v>
      </c>
      <c r="C46" s="47"/>
      <c r="D46" s="47"/>
      <c r="E46" s="43">
        <f t="shared" si="7"/>
        <v>79</v>
      </c>
      <c r="F46" s="48">
        <f t="shared" si="10"/>
        <v>30</v>
      </c>
      <c r="G46" s="48">
        <f t="shared" si="10"/>
        <v>49</v>
      </c>
      <c r="H46" s="48">
        <f t="shared" si="11"/>
        <v>66</v>
      </c>
      <c r="I46" s="48">
        <v>27</v>
      </c>
      <c r="J46" s="48">
        <v>39</v>
      </c>
      <c r="K46" s="48">
        <f t="shared" si="12"/>
        <v>0</v>
      </c>
      <c r="L46" s="48">
        <v>0</v>
      </c>
      <c r="M46" s="48">
        <v>0</v>
      </c>
      <c r="N46" s="48">
        <f t="shared" si="8"/>
        <v>13</v>
      </c>
      <c r="O46" s="48">
        <v>3</v>
      </c>
      <c r="P46" s="48">
        <v>10</v>
      </c>
      <c r="Q46" s="48">
        <f t="shared" si="9"/>
        <v>0</v>
      </c>
      <c r="R46" s="48">
        <v>0</v>
      </c>
      <c r="S46" s="52">
        <v>0</v>
      </c>
      <c r="T46" s="50"/>
      <c r="U46" s="47" t="s">
        <v>74</v>
      </c>
    </row>
    <row r="47" spans="1:21" s="51" customFormat="1" ht="21" customHeight="1">
      <c r="A47" s="47"/>
      <c r="B47" s="47" t="s">
        <v>75</v>
      </c>
      <c r="C47" s="47"/>
      <c r="D47" s="47"/>
      <c r="E47" s="43">
        <f t="shared" si="7"/>
        <v>171</v>
      </c>
      <c r="F47" s="48">
        <f t="shared" si="10"/>
        <v>79</v>
      </c>
      <c r="G47" s="48">
        <f t="shared" si="10"/>
        <v>92</v>
      </c>
      <c r="H47" s="48">
        <f t="shared" si="11"/>
        <v>171</v>
      </c>
      <c r="I47" s="48">
        <v>79</v>
      </c>
      <c r="J47" s="48">
        <v>92</v>
      </c>
      <c r="K47" s="48">
        <f t="shared" si="12"/>
        <v>0</v>
      </c>
      <c r="L47" s="48">
        <v>0</v>
      </c>
      <c r="M47" s="48">
        <v>0</v>
      </c>
      <c r="N47" s="48">
        <f t="shared" si="8"/>
        <v>0</v>
      </c>
      <c r="O47" s="48">
        <v>0</v>
      </c>
      <c r="P47" s="48">
        <v>0</v>
      </c>
      <c r="Q47" s="48">
        <f t="shared" si="9"/>
        <v>0</v>
      </c>
      <c r="R47" s="48">
        <v>0</v>
      </c>
      <c r="S47" s="52">
        <v>0</v>
      </c>
      <c r="T47" s="50"/>
      <c r="U47" s="47" t="s">
        <v>76</v>
      </c>
    </row>
    <row r="48" spans="1:21" s="51" customFormat="1" ht="21" customHeight="1">
      <c r="A48" s="47"/>
      <c r="B48" s="47" t="s">
        <v>77</v>
      </c>
      <c r="C48" s="47"/>
      <c r="D48" s="47"/>
      <c r="E48" s="43">
        <f t="shared" si="7"/>
        <v>85</v>
      </c>
      <c r="F48" s="48">
        <f t="shared" si="10"/>
        <v>34</v>
      </c>
      <c r="G48" s="48">
        <f t="shared" si="10"/>
        <v>51</v>
      </c>
      <c r="H48" s="48">
        <f t="shared" si="11"/>
        <v>85</v>
      </c>
      <c r="I48" s="48">
        <v>34</v>
      </c>
      <c r="J48" s="48">
        <v>51</v>
      </c>
      <c r="K48" s="48">
        <f t="shared" si="12"/>
        <v>0</v>
      </c>
      <c r="L48" s="48">
        <v>0</v>
      </c>
      <c r="M48" s="48">
        <v>0</v>
      </c>
      <c r="N48" s="48">
        <f t="shared" si="8"/>
        <v>0</v>
      </c>
      <c r="O48" s="48">
        <v>0</v>
      </c>
      <c r="P48" s="48">
        <v>0</v>
      </c>
      <c r="Q48" s="48">
        <f t="shared" si="9"/>
        <v>0</v>
      </c>
      <c r="R48" s="48">
        <v>0</v>
      </c>
      <c r="S48" s="52">
        <v>0</v>
      </c>
      <c r="T48" s="50"/>
      <c r="U48" s="47" t="s">
        <v>78</v>
      </c>
    </row>
    <row r="49" spans="1:21" s="51" customFormat="1" ht="21" customHeight="1">
      <c r="A49" s="47"/>
      <c r="B49" s="47" t="s">
        <v>79</v>
      </c>
      <c r="C49" s="47"/>
      <c r="D49" s="54"/>
      <c r="E49" s="43">
        <f t="shared" si="7"/>
        <v>255</v>
      </c>
      <c r="F49" s="48">
        <f t="shared" si="10"/>
        <v>97</v>
      </c>
      <c r="G49" s="48">
        <f t="shared" si="10"/>
        <v>158</v>
      </c>
      <c r="H49" s="48">
        <f t="shared" si="11"/>
        <v>246</v>
      </c>
      <c r="I49" s="48">
        <v>92</v>
      </c>
      <c r="J49" s="48">
        <v>154</v>
      </c>
      <c r="K49" s="48">
        <f t="shared" si="12"/>
        <v>9</v>
      </c>
      <c r="L49" s="48">
        <v>5</v>
      </c>
      <c r="M49" s="48">
        <v>4</v>
      </c>
      <c r="N49" s="48">
        <f t="shared" si="8"/>
        <v>0</v>
      </c>
      <c r="O49" s="48">
        <v>0</v>
      </c>
      <c r="P49" s="48">
        <v>0</v>
      </c>
      <c r="Q49" s="48">
        <f t="shared" si="9"/>
        <v>0</v>
      </c>
      <c r="R49" s="48">
        <v>0</v>
      </c>
      <c r="S49" s="52">
        <v>0</v>
      </c>
      <c r="T49" s="50"/>
      <c r="U49" s="47" t="s">
        <v>80</v>
      </c>
    </row>
    <row r="50" spans="1:21" s="51" customFormat="1" ht="21" customHeight="1">
      <c r="A50" s="47"/>
      <c r="B50" s="47" t="s">
        <v>81</v>
      </c>
      <c r="C50" s="47"/>
      <c r="D50" s="54"/>
      <c r="E50" s="43">
        <f t="shared" si="7"/>
        <v>127</v>
      </c>
      <c r="F50" s="48">
        <f t="shared" si="10"/>
        <v>56</v>
      </c>
      <c r="G50" s="48">
        <f t="shared" si="10"/>
        <v>71</v>
      </c>
      <c r="H50" s="48">
        <f t="shared" si="11"/>
        <v>127</v>
      </c>
      <c r="I50" s="48">
        <v>56</v>
      </c>
      <c r="J50" s="48">
        <v>71</v>
      </c>
      <c r="K50" s="48">
        <f t="shared" si="12"/>
        <v>0</v>
      </c>
      <c r="L50" s="48">
        <v>0</v>
      </c>
      <c r="M50" s="48">
        <v>0</v>
      </c>
      <c r="N50" s="48">
        <f t="shared" si="8"/>
        <v>0</v>
      </c>
      <c r="O50" s="48">
        <v>0</v>
      </c>
      <c r="P50" s="48">
        <v>0</v>
      </c>
      <c r="Q50" s="48">
        <f t="shared" si="9"/>
        <v>0</v>
      </c>
      <c r="R50" s="48">
        <v>0</v>
      </c>
      <c r="S50" s="52">
        <v>0</v>
      </c>
      <c r="T50" s="50"/>
      <c r="U50" s="47" t="s">
        <v>82</v>
      </c>
    </row>
    <row r="51" spans="1:21" ht="2.1" customHeight="1">
      <c r="A51" s="55"/>
      <c r="B51" s="55"/>
      <c r="C51" s="55"/>
      <c r="D51" s="56"/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55"/>
    </row>
    <row r="52" spans="1:21" ht="2.1" customHeight="1"/>
    <row r="53" spans="1:21" s="61" customFormat="1" ht="18" customHeight="1">
      <c r="A53" s="59"/>
      <c r="B53" s="60" t="s">
        <v>83</v>
      </c>
      <c r="C53" s="61" t="s">
        <v>84</v>
      </c>
      <c r="G53" s="60"/>
      <c r="H53" s="60" t="s">
        <v>85</v>
      </c>
      <c r="I53" s="61" t="s">
        <v>86</v>
      </c>
    </row>
    <row r="54" spans="1:21" s="61" customFormat="1" ht="15.75">
      <c r="C54" s="61" t="s">
        <v>87</v>
      </c>
      <c r="I54" s="61" t="s">
        <v>88</v>
      </c>
    </row>
    <row r="56" spans="1:21" s="62" customFormat="1" ht="45.75">
      <c r="E56" s="63"/>
      <c r="F56" s="64"/>
    </row>
  </sheetData>
  <mergeCells count="42">
    <mergeCell ref="K35:M35"/>
    <mergeCell ref="E33:G33"/>
    <mergeCell ref="H33:J33"/>
    <mergeCell ref="K33:M33"/>
    <mergeCell ref="N33:P33"/>
    <mergeCell ref="Q33:S33"/>
    <mergeCell ref="H34:J34"/>
    <mergeCell ref="K34:M34"/>
    <mergeCell ref="N34:P34"/>
    <mergeCell ref="Q34:S34"/>
    <mergeCell ref="A30:D37"/>
    <mergeCell ref="H30:S30"/>
    <mergeCell ref="T30:U37"/>
    <mergeCell ref="H31:J31"/>
    <mergeCell ref="K31:M31"/>
    <mergeCell ref="E32:G32"/>
    <mergeCell ref="H32:J32"/>
    <mergeCell ref="K32:M32"/>
    <mergeCell ref="N32:P32"/>
    <mergeCell ref="Q32:S32"/>
    <mergeCell ref="H8:J8"/>
    <mergeCell ref="K8:M8"/>
    <mergeCell ref="N8:P8"/>
    <mergeCell ref="Q8:S8"/>
    <mergeCell ref="K9:M9"/>
    <mergeCell ref="A13:D13"/>
    <mergeCell ref="Q6:S6"/>
    <mergeCell ref="E7:G7"/>
    <mergeCell ref="H7:J7"/>
    <mergeCell ref="K7:M7"/>
    <mergeCell ref="N7:P7"/>
    <mergeCell ref="Q7:S7"/>
    <mergeCell ref="D1:L1"/>
    <mergeCell ref="A4:D11"/>
    <mergeCell ref="H4:S4"/>
    <mergeCell ref="T4:U11"/>
    <mergeCell ref="H5:J5"/>
    <mergeCell ref="K5:M5"/>
    <mergeCell ref="E6:G6"/>
    <mergeCell ref="H6:J6"/>
    <mergeCell ref="K6:M6"/>
    <mergeCell ref="N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2015-05-18T07:10:39Z</dcterms:created>
  <dcterms:modified xsi:type="dcterms:W3CDTF">2015-05-18T07:11:03Z</dcterms:modified>
</cp:coreProperties>
</file>