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36" i="1"/>
  <c r="N36"/>
  <c r="K36"/>
  <c r="H36"/>
  <c r="E36"/>
  <c r="Q34"/>
  <c r="N34"/>
  <c r="K34"/>
  <c r="H34"/>
  <c r="E34"/>
  <c r="Q33"/>
  <c r="N33"/>
  <c r="K33"/>
  <c r="H33"/>
  <c r="E33"/>
  <c r="Q32"/>
  <c r="N32"/>
  <c r="K32"/>
  <c r="H32"/>
  <c r="E32"/>
  <c r="Q31"/>
  <c r="N31"/>
  <c r="K31"/>
  <c r="H31"/>
  <c r="E31"/>
  <c r="Q30"/>
  <c r="N30"/>
  <c r="K30"/>
  <c r="H30"/>
  <c r="E30"/>
  <c r="Q28"/>
  <c r="N28"/>
  <c r="K28"/>
  <c r="H28"/>
  <c r="E28"/>
  <c r="Q27"/>
  <c r="N27"/>
  <c r="K27"/>
  <c r="H27"/>
  <c r="E27"/>
  <c r="Q26"/>
  <c r="N26"/>
  <c r="K26"/>
  <c r="H26"/>
  <c r="E26"/>
  <c r="Q25"/>
  <c r="N25"/>
  <c r="K25"/>
  <c r="H25"/>
  <c r="E25"/>
  <c r="Q24"/>
  <c r="N24"/>
  <c r="K24"/>
  <c r="H24"/>
  <c r="E24"/>
  <c r="Q23"/>
  <c r="N23"/>
  <c r="K23"/>
  <c r="H23"/>
  <c r="E23"/>
  <c r="Q22"/>
  <c r="N22"/>
  <c r="K22"/>
  <c r="H22"/>
  <c r="E22"/>
  <c r="Q21"/>
  <c r="N21"/>
  <c r="K21"/>
  <c r="H21"/>
  <c r="E21"/>
  <c r="Q19"/>
  <c r="N19"/>
  <c r="K19"/>
  <c r="H19"/>
  <c r="E19"/>
  <c r="Q18"/>
  <c r="N18"/>
  <c r="K18"/>
  <c r="H18"/>
  <c r="E18"/>
  <c r="Q16"/>
  <c r="Q12" s="1"/>
  <c r="Q9" s="1"/>
  <c r="N16"/>
  <c r="K16"/>
  <c r="H16"/>
  <c r="E16"/>
  <c r="E12" s="1"/>
  <c r="E9" s="1"/>
  <c r="Q15"/>
  <c r="N15"/>
  <c r="K15"/>
  <c r="H15"/>
  <c r="H12" s="1"/>
  <c r="H9" s="1"/>
  <c r="E15"/>
  <c r="Q14"/>
  <c r="N14"/>
  <c r="K14"/>
  <c r="H14"/>
  <c r="E14"/>
  <c r="Q13"/>
  <c r="N13"/>
  <c r="N12" s="1"/>
  <c r="K13"/>
  <c r="H13"/>
  <c r="E13"/>
  <c r="S12"/>
  <c r="R12"/>
  <c r="P12"/>
  <c r="O12"/>
  <c r="M12"/>
  <c r="L12"/>
  <c r="K12"/>
  <c r="J12"/>
  <c r="I12"/>
  <c r="G12"/>
  <c r="G9" s="1"/>
  <c r="F12"/>
  <c r="Q11"/>
  <c r="N11"/>
  <c r="N10" s="1"/>
  <c r="N9" s="1"/>
  <c r="K11"/>
  <c r="H11"/>
  <c r="E11"/>
  <c r="S10"/>
  <c r="S9" s="1"/>
  <c r="R10"/>
  <c r="Q10"/>
  <c r="P10"/>
  <c r="O10"/>
  <c r="O9" s="1"/>
  <c r="M10"/>
  <c r="L10"/>
  <c r="K10"/>
  <c r="K9" s="1"/>
  <c r="H10"/>
  <c r="E10"/>
  <c r="R9"/>
  <c r="P9"/>
  <c r="M9"/>
  <c r="L9"/>
  <c r="J9"/>
  <c r="I9"/>
  <c r="F9"/>
</calcChain>
</file>

<file path=xl/sharedStrings.xml><?xml version="1.0" encoding="utf-8"?>
<sst xmlns="http://schemas.openxmlformats.org/spreadsheetml/2006/main" count="106" uniqueCount="79">
  <si>
    <t>ตาราง</t>
  </si>
  <si>
    <t>ประชากรอายุ 15 ปีขึ้นไปที่มีงานทำ จำแนกตามอุตสาหกรรม  เป็นรายไตรมาส  และเพศ  พ.ศ. 2556 - 2557</t>
  </si>
  <si>
    <t>TABLE</t>
  </si>
  <si>
    <t>Employed Persons Aged 15 Years and Over by Industry, Quarterly and Sex:  2013 -2014</t>
  </si>
  <si>
    <t xml:space="preserve">(หน่วยเป็นพัน: In thousands)  </t>
  </si>
  <si>
    <t>อุตสาหกรรม</t>
  </si>
  <si>
    <t>2556  (2013)</t>
  </si>
  <si>
    <t>2557  (2014)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</si>
  <si>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</si>
  <si>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</si>
  <si>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</si>
  <si>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</si>
  <si>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</si>
  <si>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</si>
  <si>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</si>
  <si>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</si>
  <si>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</si>
  <si>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</si>
  <si>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</si>
  <si>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</si>
  <si>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</si>
  <si>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</si>
  <si>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</si>
  <si>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</si>
  <si>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</si>
  <si>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</si>
  <si>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</si>
  <si>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</si>
  <si>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</si>
  <si>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</si>
  <si>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</si>
  <si>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</si>
  <si>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</si>
  <si>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</si>
  <si>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</si>
  <si>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</si>
  <si>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</si>
  <si>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 , sewerage , waste management</t>
  </si>
  <si>
    <t>และสิ่งปฏิกูล</t>
  </si>
  <si>
    <t>and remediation activities</t>
  </si>
  <si>
    <t>การก่อสร้าง</t>
  </si>
  <si>
    <t>Construction</t>
  </si>
  <si>
    <t xml:space="preserve">การขายส่ง และการขายปลีก การซ่อมแซมยานยนต์ </t>
  </si>
  <si>
    <t>Wholesale and retail trade, repair of motor vehicles</t>
  </si>
  <si>
    <t>และรถจักรยานยนต์</t>
  </si>
  <si>
    <t>and motorcycles</t>
  </si>
  <si>
    <t>การขนส่ง สถานที่เก็บสินค้า และการคมนาคม</t>
  </si>
  <si>
    <t xml:space="preserve">Transportation and storage </t>
  </si>
  <si>
    <t>กิจกรรมโรงแรม และการบริการด้านอาหาร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</si>
  <si>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</si>
  <si>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</si>
  <si>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</si>
  <si>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</si>
  <si>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</si>
  <si>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</si>
  <si>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</si>
  <si>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</si>
  <si>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</si>
  <si>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</si>
  <si>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</si>
  <si>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</si>
  <si>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</si>
  <si>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และการประกันสังคมภาคบังคับ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</si>
  <si>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</si>
  <si>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</si>
  <si>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</si>
  <si>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</si>
  <si>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</si>
  <si>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</si>
  <si>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</si>
  <si>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</si>
  <si>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</si>
  <si>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กิจกรรมการผลิต</t>
  </si>
  <si>
    <t xml:space="preserve">Activities of households as employers ;undifferentiated goods </t>
  </si>
  <si>
    <t>สินค้าและบริการที่ทำขี้นเองเพื่อใช้ในครัวเรือน</t>
  </si>
  <si>
    <t>and services producing activities of households for own use</t>
  </si>
  <si>
    <t>ไม่ทราบ</t>
  </si>
  <si>
    <t xml:space="preserve"> ที่มา:  ตารางสถิติ โครงการสำรวจภาวะการทำงานของประชากร พ.ศ. 2556 - 2557  ระดับจังหวัด  สำนักงานสถิติแห่งชาติ</t>
  </si>
  <si>
    <t>Source:  Statistical tables, Labour Force Survey: 2013 - 2014  Provincial level ,  National Statistical Office</t>
  </si>
</sst>
</file>

<file path=xl/styles.xml><?xml version="1.0" encoding="utf-8"?>
<styleSheet xmlns="http://schemas.openxmlformats.org/spreadsheetml/2006/main">
  <numFmts count="3">
    <numFmt numFmtId="187" formatCode="_-* #,##0.0_-;\-* #,##0.0_-;_-* &quot;-&quot;?_-;_-@_-"/>
    <numFmt numFmtId="188" formatCode="_-* #,##0.00_-;\-* #,##0.00_-;_-* &quot;-&quot;?_-;_-@_-"/>
    <numFmt numFmtId="189" formatCode="_(* #,##0.0_);_(* \(#,##0.0\);_(* &quot;-&quot;?_);_(@_)"/>
  </numFmts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.5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0.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0" xfId="0" applyFont="1" applyFill="1"/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187" fontId="7" fillId="0" borderId="7" xfId="0" applyNumberFormat="1" applyFont="1" applyFill="1" applyBorder="1" applyAlignment="1"/>
    <xf numFmtId="187" fontId="7" fillId="0" borderId="1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Alignment="1">
      <alignment vertical="center"/>
    </xf>
    <xf numFmtId="187" fontId="7" fillId="0" borderId="7" xfId="0" applyNumberFormat="1" applyFont="1" applyFill="1" applyBorder="1" applyAlignment="1">
      <alignment vertical="center"/>
    </xf>
    <xf numFmtId="187" fontId="7" fillId="0" borderId="14" xfId="0" applyNumberFormat="1" applyFont="1" applyFill="1" applyBorder="1" applyAlignment="1">
      <alignment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187" fontId="10" fillId="0" borderId="14" xfId="0" applyNumberFormat="1" applyFont="1" applyFill="1" applyBorder="1" applyAlignment="1">
      <alignment vertical="center"/>
    </xf>
    <xf numFmtId="187" fontId="10" fillId="0" borderId="12" xfId="0" applyNumberFormat="1" applyFont="1" applyFill="1" applyBorder="1" applyAlignment="1">
      <alignment vertical="center"/>
    </xf>
    <xf numFmtId="187" fontId="11" fillId="0" borderId="14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 indent="1"/>
    </xf>
    <xf numFmtId="188" fontId="10" fillId="0" borderId="14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189" fontId="11" fillId="0" borderId="8" xfId="0" applyNumberFormat="1" applyFont="1" applyFill="1" applyBorder="1" applyAlignment="1">
      <alignment vertical="center"/>
    </xf>
    <xf numFmtId="189" fontId="11" fillId="0" borderId="13" xfId="0" applyNumberFormat="1" applyFont="1" applyFill="1" applyBorder="1" applyAlignment="1">
      <alignment vertical="center"/>
    </xf>
    <xf numFmtId="189" fontId="11" fillId="0" borderId="10" xfId="0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/>
    <xf numFmtId="0" fontId="12" fillId="0" borderId="0" xfId="0" applyFont="1" applyFill="1" applyAlignment="1">
      <alignment vertical="center"/>
    </xf>
    <xf numFmtId="0" fontId="12" fillId="0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tabSelected="1" workbookViewId="0">
      <selection sqref="A1:XFD1048576"/>
    </sheetView>
  </sheetViews>
  <sheetFormatPr defaultRowHeight="18.75"/>
  <cols>
    <col min="1" max="1" width="0.75" style="67" customWidth="1"/>
    <col min="2" max="2" width="5.5" style="67" customWidth="1"/>
    <col min="3" max="3" width="4.125" style="67" customWidth="1"/>
    <col min="4" max="4" width="20" style="67" customWidth="1"/>
    <col min="5" max="5" width="5.5" style="67" bestFit="1" customWidth="1"/>
    <col min="6" max="7" width="5" style="67" customWidth="1"/>
    <col min="8" max="8" width="5.75" style="67" customWidth="1"/>
    <col min="9" max="9" width="5.125" style="67" customWidth="1"/>
    <col min="10" max="10" width="5" style="67" customWidth="1"/>
    <col min="11" max="11" width="5.5" style="67" bestFit="1" customWidth="1"/>
    <col min="12" max="13" width="5" style="67" customWidth="1"/>
    <col min="14" max="14" width="5.5" style="67" bestFit="1" customWidth="1"/>
    <col min="15" max="16" width="5" style="67" customWidth="1"/>
    <col min="17" max="17" width="5.5" style="67" bestFit="1" customWidth="1"/>
    <col min="18" max="18" width="5" style="67" customWidth="1"/>
    <col min="19" max="19" width="5.375" style="67" customWidth="1"/>
    <col min="20" max="21" width="0.5" style="67" customWidth="1"/>
    <col min="22" max="22" width="1" style="67" customWidth="1"/>
    <col min="23" max="23" width="30.875" style="67" customWidth="1"/>
    <col min="24" max="256" width="9" style="67"/>
    <col min="257" max="257" width="0.75" style="67" customWidth="1"/>
    <col min="258" max="258" width="5.5" style="67" customWidth="1"/>
    <col min="259" max="259" width="4.125" style="67" customWidth="1"/>
    <col min="260" max="260" width="20" style="67" customWidth="1"/>
    <col min="261" max="261" width="5.5" style="67" bestFit="1" customWidth="1"/>
    <col min="262" max="263" width="5" style="67" customWidth="1"/>
    <col min="264" max="264" width="5.75" style="67" customWidth="1"/>
    <col min="265" max="265" width="5.125" style="67" customWidth="1"/>
    <col min="266" max="266" width="5" style="67" customWidth="1"/>
    <col min="267" max="267" width="5.5" style="67" bestFit="1" customWidth="1"/>
    <col min="268" max="269" width="5" style="67" customWidth="1"/>
    <col min="270" max="270" width="5.5" style="67" bestFit="1" customWidth="1"/>
    <col min="271" max="272" width="5" style="67" customWidth="1"/>
    <col min="273" max="273" width="5.5" style="67" bestFit="1" customWidth="1"/>
    <col min="274" max="274" width="5" style="67" customWidth="1"/>
    <col min="275" max="275" width="5.375" style="67" customWidth="1"/>
    <col min="276" max="277" width="0.5" style="67" customWidth="1"/>
    <col min="278" max="278" width="1" style="67" customWidth="1"/>
    <col min="279" max="279" width="30.875" style="67" customWidth="1"/>
    <col min="280" max="512" width="9" style="67"/>
    <col min="513" max="513" width="0.75" style="67" customWidth="1"/>
    <col min="514" max="514" width="5.5" style="67" customWidth="1"/>
    <col min="515" max="515" width="4.125" style="67" customWidth="1"/>
    <col min="516" max="516" width="20" style="67" customWidth="1"/>
    <col min="517" max="517" width="5.5" style="67" bestFit="1" customWidth="1"/>
    <col min="518" max="519" width="5" style="67" customWidth="1"/>
    <col min="520" max="520" width="5.75" style="67" customWidth="1"/>
    <col min="521" max="521" width="5.125" style="67" customWidth="1"/>
    <col min="522" max="522" width="5" style="67" customWidth="1"/>
    <col min="523" max="523" width="5.5" style="67" bestFit="1" customWidth="1"/>
    <col min="524" max="525" width="5" style="67" customWidth="1"/>
    <col min="526" max="526" width="5.5" style="67" bestFit="1" customWidth="1"/>
    <col min="527" max="528" width="5" style="67" customWidth="1"/>
    <col min="529" max="529" width="5.5" style="67" bestFit="1" customWidth="1"/>
    <col min="530" max="530" width="5" style="67" customWidth="1"/>
    <col min="531" max="531" width="5.375" style="67" customWidth="1"/>
    <col min="532" max="533" width="0.5" style="67" customWidth="1"/>
    <col min="534" max="534" width="1" style="67" customWidth="1"/>
    <col min="535" max="535" width="30.875" style="67" customWidth="1"/>
    <col min="536" max="768" width="9" style="67"/>
    <col min="769" max="769" width="0.75" style="67" customWidth="1"/>
    <col min="770" max="770" width="5.5" style="67" customWidth="1"/>
    <col min="771" max="771" width="4.125" style="67" customWidth="1"/>
    <col min="772" max="772" width="20" style="67" customWidth="1"/>
    <col min="773" max="773" width="5.5" style="67" bestFit="1" customWidth="1"/>
    <col min="774" max="775" width="5" style="67" customWidth="1"/>
    <col min="776" max="776" width="5.75" style="67" customWidth="1"/>
    <col min="777" max="777" width="5.125" style="67" customWidth="1"/>
    <col min="778" max="778" width="5" style="67" customWidth="1"/>
    <col min="779" max="779" width="5.5" style="67" bestFit="1" customWidth="1"/>
    <col min="780" max="781" width="5" style="67" customWidth="1"/>
    <col min="782" max="782" width="5.5" style="67" bestFit="1" customWidth="1"/>
    <col min="783" max="784" width="5" style="67" customWidth="1"/>
    <col min="785" max="785" width="5.5" style="67" bestFit="1" customWidth="1"/>
    <col min="786" max="786" width="5" style="67" customWidth="1"/>
    <col min="787" max="787" width="5.375" style="67" customWidth="1"/>
    <col min="788" max="789" width="0.5" style="67" customWidth="1"/>
    <col min="790" max="790" width="1" style="67" customWidth="1"/>
    <col min="791" max="791" width="30.875" style="67" customWidth="1"/>
    <col min="792" max="1024" width="9" style="67"/>
    <col min="1025" max="1025" width="0.75" style="67" customWidth="1"/>
    <col min="1026" max="1026" width="5.5" style="67" customWidth="1"/>
    <col min="1027" max="1027" width="4.125" style="67" customWidth="1"/>
    <col min="1028" max="1028" width="20" style="67" customWidth="1"/>
    <col min="1029" max="1029" width="5.5" style="67" bestFit="1" customWidth="1"/>
    <col min="1030" max="1031" width="5" style="67" customWidth="1"/>
    <col min="1032" max="1032" width="5.75" style="67" customWidth="1"/>
    <col min="1033" max="1033" width="5.125" style="67" customWidth="1"/>
    <col min="1034" max="1034" width="5" style="67" customWidth="1"/>
    <col min="1035" max="1035" width="5.5" style="67" bestFit="1" customWidth="1"/>
    <col min="1036" max="1037" width="5" style="67" customWidth="1"/>
    <col min="1038" max="1038" width="5.5" style="67" bestFit="1" customWidth="1"/>
    <col min="1039" max="1040" width="5" style="67" customWidth="1"/>
    <col min="1041" max="1041" width="5.5" style="67" bestFit="1" customWidth="1"/>
    <col min="1042" max="1042" width="5" style="67" customWidth="1"/>
    <col min="1043" max="1043" width="5.375" style="67" customWidth="1"/>
    <col min="1044" max="1045" width="0.5" style="67" customWidth="1"/>
    <col min="1046" max="1046" width="1" style="67" customWidth="1"/>
    <col min="1047" max="1047" width="30.875" style="67" customWidth="1"/>
    <col min="1048" max="1280" width="9" style="67"/>
    <col min="1281" max="1281" width="0.75" style="67" customWidth="1"/>
    <col min="1282" max="1282" width="5.5" style="67" customWidth="1"/>
    <col min="1283" max="1283" width="4.125" style="67" customWidth="1"/>
    <col min="1284" max="1284" width="20" style="67" customWidth="1"/>
    <col min="1285" max="1285" width="5.5" style="67" bestFit="1" customWidth="1"/>
    <col min="1286" max="1287" width="5" style="67" customWidth="1"/>
    <col min="1288" max="1288" width="5.75" style="67" customWidth="1"/>
    <col min="1289" max="1289" width="5.125" style="67" customWidth="1"/>
    <col min="1290" max="1290" width="5" style="67" customWidth="1"/>
    <col min="1291" max="1291" width="5.5" style="67" bestFit="1" customWidth="1"/>
    <col min="1292" max="1293" width="5" style="67" customWidth="1"/>
    <col min="1294" max="1294" width="5.5" style="67" bestFit="1" customWidth="1"/>
    <col min="1295" max="1296" width="5" style="67" customWidth="1"/>
    <col min="1297" max="1297" width="5.5" style="67" bestFit="1" customWidth="1"/>
    <col min="1298" max="1298" width="5" style="67" customWidth="1"/>
    <col min="1299" max="1299" width="5.375" style="67" customWidth="1"/>
    <col min="1300" max="1301" width="0.5" style="67" customWidth="1"/>
    <col min="1302" max="1302" width="1" style="67" customWidth="1"/>
    <col min="1303" max="1303" width="30.875" style="67" customWidth="1"/>
    <col min="1304" max="1536" width="9" style="67"/>
    <col min="1537" max="1537" width="0.75" style="67" customWidth="1"/>
    <col min="1538" max="1538" width="5.5" style="67" customWidth="1"/>
    <col min="1539" max="1539" width="4.125" style="67" customWidth="1"/>
    <col min="1540" max="1540" width="20" style="67" customWidth="1"/>
    <col min="1541" max="1541" width="5.5" style="67" bestFit="1" customWidth="1"/>
    <col min="1542" max="1543" width="5" style="67" customWidth="1"/>
    <col min="1544" max="1544" width="5.75" style="67" customWidth="1"/>
    <col min="1545" max="1545" width="5.125" style="67" customWidth="1"/>
    <col min="1546" max="1546" width="5" style="67" customWidth="1"/>
    <col min="1547" max="1547" width="5.5" style="67" bestFit="1" customWidth="1"/>
    <col min="1548" max="1549" width="5" style="67" customWidth="1"/>
    <col min="1550" max="1550" width="5.5" style="67" bestFit="1" customWidth="1"/>
    <col min="1551" max="1552" width="5" style="67" customWidth="1"/>
    <col min="1553" max="1553" width="5.5" style="67" bestFit="1" customWidth="1"/>
    <col min="1554" max="1554" width="5" style="67" customWidth="1"/>
    <col min="1555" max="1555" width="5.375" style="67" customWidth="1"/>
    <col min="1556" max="1557" width="0.5" style="67" customWidth="1"/>
    <col min="1558" max="1558" width="1" style="67" customWidth="1"/>
    <col min="1559" max="1559" width="30.875" style="67" customWidth="1"/>
    <col min="1560" max="1792" width="9" style="67"/>
    <col min="1793" max="1793" width="0.75" style="67" customWidth="1"/>
    <col min="1794" max="1794" width="5.5" style="67" customWidth="1"/>
    <col min="1795" max="1795" width="4.125" style="67" customWidth="1"/>
    <col min="1796" max="1796" width="20" style="67" customWidth="1"/>
    <col min="1797" max="1797" width="5.5" style="67" bestFit="1" customWidth="1"/>
    <col min="1798" max="1799" width="5" style="67" customWidth="1"/>
    <col min="1800" max="1800" width="5.75" style="67" customWidth="1"/>
    <col min="1801" max="1801" width="5.125" style="67" customWidth="1"/>
    <col min="1802" max="1802" width="5" style="67" customWidth="1"/>
    <col min="1803" max="1803" width="5.5" style="67" bestFit="1" customWidth="1"/>
    <col min="1804" max="1805" width="5" style="67" customWidth="1"/>
    <col min="1806" max="1806" width="5.5" style="67" bestFit="1" customWidth="1"/>
    <col min="1807" max="1808" width="5" style="67" customWidth="1"/>
    <col min="1809" max="1809" width="5.5" style="67" bestFit="1" customWidth="1"/>
    <col min="1810" max="1810" width="5" style="67" customWidth="1"/>
    <col min="1811" max="1811" width="5.375" style="67" customWidth="1"/>
    <col min="1812" max="1813" width="0.5" style="67" customWidth="1"/>
    <col min="1814" max="1814" width="1" style="67" customWidth="1"/>
    <col min="1815" max="1815" width="30.875" style="67" customWidth="1"/>
    <col min="1816" max="2048" width="9" style="67"/>
    <col min="2049" max="2049" width="0.75" style="67" customWidth="1"/>
    <col min="2050" max="2050" width="5.5" style="67" customWidth="1"/>
    <col min="2051" max="2051" width="4.125" style="67" customWidth="1"/>
    <col min="2052" max="2052" width="20" style="67" customWidth="1"/>
    <col min="2053" max="2053" width="5.5" style="67" bestFit="1" customWidth="1"/>
    <col min="2054" max="2055" width="5" style="67" customWidth="1"/>
    <col min="2056" max="2056" width="5.75" style="67" customWidth="1"/>
    <col min="2057" max="2057" width="5.125" style="67" customWidth="1"/>
    <col min="2058" max="2058" width="5" style="67" customWidth="1"/>
    <col min="2059" max="2059" width="5.5" style="67" bestFit="1" customWidth="1"/>
    <col min="2060" max="2061" width="5" style="67" customWidth="1"/>
    <col min="2062" max="2062" width="5.5" style="67" bestFit="1" customWidth="1"/>
    <col min="2063" max="2064" width="5" style="67" customWidth="1"/>
    <col min="2065" max="2065" width="5.5" style="67" bestFit="1" customWidth="1"/>
    <col min="2066" max="2066" width="5" style="67" customWidth="1"/>
    <col min="2067" max="2067" width="5.375" style="67" customWidth="1"/>
    <col min="2068" max="2069" width="0.5" style="67" customWidth="1"/>
    <col min="2070" max="2070" width="1" style="67" customWidth="1"/>
    <col min="2071" max="2071" width="30.875" style="67" customWidth="1"/>
    <col min="2072" max="2304" width="9" style="67"/>
    <col min="2305" max="2305" width="0.75" style="67" customWidth="1"/>
    <col min="2306" max="2306" width="5.5" style="67" customWidth="1"/>
    <col min="2307" max="2307" width="4.125" style="67" customWidth="1"/>
    <col min="2308" max="2308" width="20" style="67" customWidth="1"/>
    <col min="2309" max="2309" width="5.5" style="67" bestFit="1" customWidth="1"/>
    <col min="2310" max="2311" width="5" style="67" customWidth="1"/>
    <col min="2312" max="2312" width="5.75" style="67" customWidth="1"/>
    <col min="2313" max="2313" width="5.125" style="67" customWidth="1"/>
    <col min="2314" max="2314" width="5" style="67" customWidth="1"/>
    <col min="2315" max="2315" width="5.5" style="67" bestFit="1" customWidth="1"/>
    <col min="2316" max="2317" width="5" style="67" customWidth="1"/>
    <col min="2318" max="2318" width="5.5" style="67" bestFit="1" customWidth="1"/>
    <col min="2319" max="2320" width="5" style="67" customWidth="1"/>
    <col min="2321" max="2321" width="5.5" style="67" bestFit="1" customWidth="1"/>
    <col min="2322" max="2322" width="5" style="67" customWidth="1"/>
    <col min="2323" max="2323" width="5.375" style="67" customWidth="1"/>
    <col min="2324" max="2325" width="0.5" style="67" customWidth="1"/>
    <col min="2326" max="2326" width="1" style="67" customWidth="1"/>
    <col min="2327" max="2327" width="30.875" style="67" customWidth="1"/>
    <col min="2328" max="2560" width="9" style="67"/>
    <col min="2561" max="2561" width="0.75" style="67" customWidth="1"/>
    <col min="2562" max="2562" width="5.5" style="67" customWidth="1"/>
    <col min="2563" max="2563" width="4.125" style="67" customWidth="1"/>
    <col min="2564" max="2564" width="20" style="67" customWidth="1"/>
    <col min="2565" max="2565" width="5.5" style="67" bestFit="1" customWidth="1"/>
    <col min="2566" max="2567" width="5" style="67" customWidth="1"/>
    <col min="2568" max="2568" width="5.75" style="67" customWidth="1"/>
    <col min="2569" max="2569" width="5.125" style="67" customWidth="1"/>
    <col min="2570" max="2570" width="5" style="67" customWidth="1"/>
    <col min="2571" max="2571" width="5.5" style="67" bestFit="1" customWidth="1"/>
    <col min="2572" max="2573" width="5" style="67" customWidth="1"/>
    <col min="2574" max="2574" width="5.5" style="67" bestFit="1" customWidth="1"/>
    <col min="2575" max="2576" width="5" style="67" customWidth="1"/>
    <col min="2577" max="2577" width="5.5" style="67" bestFit="1" customWidth="1"/>
    <col min="2578" max="2578" width="5" style="67" customWidth="1"/>
    <col min="2579" max="2579" width="5.375" style="67" customWidth="1"/>
    <col min="2580" max="2581" width="0.5" style="67" customWidth="1"/>
    <col min="2582" max="2582" width="1" style="67" customWidth="1"/>
    <col min="2583" max="2583" width="30.875" style="67" customWidth="1"/>
    <col min="2584" max="2816" width="9" style="67"/>
    <col min="2817" max="2817" width="0.75" style="67" customWidth="1"/>
    <col min="2818" max="2818" width="5.5" style="67" customWidth="1"/>
    <col min="2819" max="2819" width="4.125" style="67" customWidth="1"/>
    <col min="2820" max="2820" width="20" style="67" customWidth="1"/>
    <col min="2821" max="2821" width="5.5" style="67" bestFit="1" customWidth="1"/>
    <col min="2822" max="2823" width="5" style="67" customWidth="1"/>
    <col min="2824" max="2824" width="5.75" style="67" customWidth="1"/>
    <col min="2825" max="2825" width="5.125" style="67" customWidth="1"/>
    <col min="2826" max="2826" width="5" style="67" customWidth="1"/>
    <col min="2827" max="2827" width="5.5" style="67" bestFit="1" customWidth="1"/>
    <col min="2828" max="2829" width="5" style="67" customWidth="1"/>
    <col min="2830" max="2830" width="5.5" style="67" bestFit="1" customWidth="1"/>
    <col min="2831" max="2832" width="5" style="67" customWidth="1"/>
    <col min="2833" max="2833" width="5.5" style="67" bestFit="1" customWidth="1"/>
    <col min="2834" max="2834" width="5" style="67" customWidth="1"/>
    <col min="2835" max="2835" width="5.375" style="67" customWidth="1"/>
    <col min="2836" max="2837" width="0.5" style="67" customWidth="1"/>
    <col min="2838" max="2838" width="1" style="67" customWidth="1"/>
    <col min="2839" max="2839" width="30.875" style="67" customWidth="1"/>
    <col min="2840" max="3072" width="9" style="67"/>
    <col min="3073" max="3073" width="0.75" style="67" customWidth="1"/>
    <col min="3074" max="3074" width="5.5" style="67" customWidth="1"/>
    <col min="3075" max="3075" width="4.125" style="67" customWidth="1"/>
    <col min="3076" max="3076" width="20" style="67" customWidth="1"/>
    <col min="3077" max="3077" width="5.5" style="67" bestFit="1" customWidth="1"/>
    <col min="3078" max="3079" width="5" style="67" customWidth="1"/>
    <col min="3080" max="3080" width="5.75" style="67" customWidth="1"/>
    <col min="3081" max="3081" width="5.125" style="67" customWidth="1"/>
    <col min="3082" max="3082" width="5" style="67" customWidth="1"/>
    <col min="3083" max="3083" width="5.5" style="67" bestFit="1" customWidth="1"/>
    <col min="3084" max="3085" width="5" style="67" customWidth="1"/>
    <col min="3086" max="3086" width="5.5" style="67" bestFit="1" customWidth="1"/>
    <col min="3087" max="3088" width="5" style="67" customWidth="1"/>
    <col min="3089" max="3089" width="5.5" style="67" bestFit="1" customWidth="1"/>
    <col min="3090" max="3090" width="5" style="67" customWidth="1"/>
    <col min="3091" max="3091" width="5.375" style="67" customWidth="1"/>
    <col min="3092" max="3093" width="0.5" style="67" customWidth="1"/>
    <col min="3094" max="3094" width="1" style="67" customWidth="1"/>
    <col min="3095" max="3095" width="30.875" style="67" customWidth="1"/>
    <col min="3096" max="3328" width="9" style="67"/>
    <col min="3329" max="3329" width="0.75" style="67" customWidth="1"/>
    <col min="3330" max="3330" width="5.5" style="67" customWidth="1"/>
    <col min="3331" max="3331" width="4.125" style="67" customWidth="1"/>
    <col min="3332" max="3332" width="20" style="67" customWidth="1"/>
    <col min="3333" max="3333" width="5.5" style="67" bestFit="1" customWidth="1"/>
    <col min="3334" max="3335" width="5" style="67" customWidth="1"/>
    <col min="3336" max="3336" width="5.75" style="67" customWidth="1"/>
    <col min="3337" max="3337" width="5.125" style="67" customWidth="1"/>
    <col min="3338" max="3338" width="5" style="67" customWidth="1"/>
    <col min="3339" max="3339" width="5.5" style="67" bestFit="1" customWidth="1"/>
    <col min="3340" max="3341" width="5" style="67" customWidth="1"/>
    <col min="3342" max="3342" width="5.5" style="67" bestFit="1" customWidth="1"/>
    <col min="3343" max="3344" width="5" style="67" customWidth="1"/>
    <col min="3345" max="3345" width="5.5" style="67" bestFit="1" customWidth="1"/>
    <col min="3346" max="3346" width="5" style="67" customWidth="1"/>
    <col min="3347" max="3347" width="5.375" style="67" customWidth="1"/>
    <col min="3348" max="3349" width="0.5" style="67" customWidth="1"/>
    <col min="3350" max="3350" width="1" style="67" customWidth="1"/>
    <col min="3351" max="3351" width="30.875" style="67" customWidth="1"/>
    <col min="3352" max="3584" width="9" style="67"/>
    <col min="3585" max="3585" width="0.75" style="67" customWidth="1"/>
    <col min="3586" max="3586" width="5.5" style="67" customWidth="1"/>
    <col min="3587" max="3587" width="4.125" style="67" customWidth="1"/>
    <col min="3588" max="3588" width="20" style="67" customWidth="1"/>
    <col min="3589" max="3589" width="5.5" style="67" bestFit="1" customWidth="1"/>
    <col min="3590" max="3591" width="5" style="67" customWidth="1"/>
    <col min="3592" max="3592" width="5.75" style="67" customWidth="1"/>
    <col min="3593" max="3593" width="5.125" style="67" customWidth="1"/>
    <col min="3594" max="3594" width="5" style="67" customWidth="1"/>
    <col min="3595" max="3595" width="5.5" style="67" bestFit="1" customWidth="1"/>
    <col min="3596" max="3597" width="5" style="67" customWidth="1"/>
    <col min="3598" max="3598" width="5.5" style="67" bestFit="1" customWidth="1"/>
    <col min="3599" max="3600" width="5" style="67" customWidth="1"/>
    <col min="3601" max="3601" width="5.5" style="67" bestFit="1" customWidth="1"/>
    <col min="3602" max="3602" width="5" style="67" customWidth="1"/>
    <col min="3603" max="3603" width="5.375" style="67" customWidth="1"/>
    <col min="3604" max="3605" width="0.5" style="67" customWidth="1"/>
    <col min="3606" max="3606" width="1" style="67" customWidth="1"/>
    <col min="3607" max="3607" width="30.875" style="67" customWidth="1"/>
    <col min="3608" max="3840" width="9" style="67"/>
    <col min="3841" max="3841" width="0.75" style="67" customWidth="1"/>
    <col min="3842" max="3842" width="5.5" style="67" customWidth="1"/>
    <col min="3843" max="3843" width="4.125" style="67" customWidth="1"/>
    <col min="3844" max="3844" width="20" style="67" customWidth="1"/>
    <col min="3845" max="3845" width="5.5" style="67" bestFit="1" customWidth="1"/>
    <col min="3846" max="3847" width="5" style="67" customWidth="1"/>
    <col min="3848" max="3848" width="5.75" style="67" customWidth="1"/>
    <col min="3849" max="3849" width="5.125" style="67" customWidth="1"/>
    <col min="3850" max="3850" width="5" style="67" customWidth="1"/>
    <col min="3851" max="3851" width="5.5" style="67" bestFit="1" customWidth="1"/>
    <col min="3852" max="3853" width="5" style="67" customWidth="1"/>
    <col min="3854" max="3854" width="5.5" style="67" bestFit="1" customWidth="1"/>
    <col min="3855" max="3856" width="5" style="67" customWidth="1"/>
    <col min="3857" max="3857" width="5.5" style="67" bestFit="1" customWidth="1"/>
    <col min="3858" max="3858" width="5" style="67" customWidth="1"/>
    <col min="3859" max="3859" width="5.375" style="67" customWidth="1"/>
    <col min="3860" max="3861" width="0.5" style="67" customWidth="1"/>
    <col min="3862" max="3862" width="1" style="67" customWidth="1"/>
    <col min="3863" max="3863" width="30.875" style="67" customWidth="1"/>
    <col min="3864" max="4096" width="9" style="67"/>
    <col min="4097" max="4097" width="0.75" style="67" customWidth="1"/>
    <col min="4098" max="4098" width="5.5" style="67" customWidth="1"/>
    <col min="4099" max="4099" width="4.125" style="67" customWidth="1"/>
    <col min="4100" max="4100" width="20" style="67" customWidth="1"/>
    <col min="4101" max="4101" width="5.5" style="67" bestFit="1" customWidth="1"/>
    <col min="4102" max="4103" width="5" style="67" customWidth="1"/>
    <col min="4104" max="4104" width="5.75" style="67" customWidth="1"/>
    <col min="4105" max="4105" width="5.125" style="67" customWidth="1"/>
    <col min="4106" max="4106" width="5" style="67" customWidth="1"/>
    <col min="4107" max="4107" width="5.5" style="67" bestFit="1" customWidth="1"/>
    <col min="4108" max="4109" width="5" style="67" customWidth="1"/>
    <col min="4110" max="4110" width="5.5" style="67" bestFit="1" customWidth="1"/>
    <col min="4111" max="4112" width="5" style="67" customWidth="1"/>
    <col min="4113" max="4113" width="5.5" style="67" bestFit="1" customWidth="1"/>
    <col min="4114" max="4114" width="5" style="67" customWidth="1"/>
    <col min="4115" max="4115" width="5.375" style="67" customWidth="1"/>
    <col min="4116" max="4117" width="0.5" style="67" customWidth="1"/>
    <col min="4118" max="4118" width="1" style="67" customWidth="1"/>
    <col min="4119" max="4119" width="30.875" style="67" customWidth="1"/>
    <col min="4120" max="4352" width="9" style="67"/>
    <col min="4353" max="4353" width="0.75" style="67" customWidth="1"/>
    <col min="4354" max="4354" width="5.5" style="67" customWidth="1"/>
    <col min="4355" max="4355" width="4.125" style="67" customWidth="1"/>
    <col min="4356" max="4356" width="20" style="67" customWidth="1"/>
    <col min="4357" max="4357" width="5.5" style="67" bestFit="1" customWidth="1"/>
    <col min="4358" max="4359" width="5" style="67" customWidth="1"/>
    <col min="4360" max="4360" width="5.75" style="67" customWidth="1"/>
    <col min="4361" max="4361" width="5.125" style="67" customWidth="1"/>
    <col min="4362" max="4362" width="5" style="67" customWidth="1"/>
    <col min="4363" max="4363" width="5.5" style="67" bestFit="1" customWidth="1"/>
    <col min="4364" max="4365" width="5" style="67" customWidth="1"/>
    <col min="4366" max="4366" width="5.5" style="67" bestFit="1" customWidth="1"/>
    <col min="4367" max="4368" width="5" style="67" customWidth="1"/>
    <col min="4369" max="4369" width="5.5" style="67" bestFit="1" customWidth="1"/>
    <col min="4370" max="4370" width="5" style="67" customWidth="1"/>
    <col min="4371" max="4371" width="5.375" style="67" customWidth="1"/>
    <col min="4372" max="4373" width="0.5" style="67" customWidth="1"/>
    <col min="4374" max="4374" width="1" style="67" customWidth="1"/>
    <col min="4375" max="4375" width="30.875" style="67" customWidth="1"/>
    <col min="4376" max="4608" width="9" style="67"/>
    <col min="4609" max="4609" width="0.75" style="67" customWidth="1"/>
    <col min="4610" max="4610" width="5.5" style="67" customWidth="1"/>
    <col min="4611" max="4611" width="4.125" style="67" customWidth="1"/>
    <col min="4612" max="4612" width="20" style="67" customWidth="1"/>
    <col min="4613" max="4613" width="5.5" style="67" bestFit="1" customWidth="1"/>
    <col min="4614" max="4615" width="5" style="67" customWidth="1"/>
    <col min="4616" max="4616" width="5.75" style="67" customWidth="1"/>
    <col min="4617" max="4617" width="5.125" style="67" customWidth="1"/>
    <col min="4618" max="4618" width="5" style="67" customWidth="1"/>
    <col min="4619" max="4619" width="5.5" style="67" bestFit="1" customWidth="1"/>
    <col min="4620" max="4621" width="5" style="67" customWidth="1"/>
    <col min="4622" max="4622" width="5.5" style="67" bestFit="1" customWidth="1"/>
    <col min="4623" max="4624" width="5" style="67" customWidth="1"/>
    <col min="4625" max="4625" width="5.5" style="67" bestFit="1" customWidth="1"/>
    <col min="4626" max="4626" width="5" style="67" customWidth="1"/>
    <col min="4627" max="4627" width="5.375" style="67" customWidth="1"/>
    <col min="4628" max="4629" width="0.5" style="67" customWidth="1"/>
    <col min="4630" max="4630" width="1" style="67" customWidth="1"/>
    <col min="4631" max="4631" width="30.875" style="67" customWidth="1"/>
    <col min="4632" max="4864" width="9" style="67"/>
    <col min="4865" max="4865" width="0.75" style="67" customWidth="1"/>
    <col min="4866" max="4866" width="5.5" style="67" customWidth="1"/>
    <col min="4867" max="4867" width="4.125" style="67" customWidth="1"/>
    <col min="4868" max="4868" width="20" style="67" customWidth="1"/>
    <col min="4869" max="4869" width="5.5" style="67" bestFit="1" customWidth="1"/>
    <col min="4870" max="4871" width="5" style="67" customWidth="1"/>
    <col min="4872" max="4872" width="5.75" style="67" customWidth="1"/>
    <col min="4873" max="4873" width="5.125" style="67" customWidth="1"/>
    <col min="4874" max="4874" width="5" style="67" customWidth="1"/>
    <col min="4875" max="4875" width="5.5" style="67" bestFit="1" customWidth="1"/>
    <col min="4876" max="4877" width="5" style="67" customWidth="1"/>
    <col min="4878" max="4878" width="5.5" style="67" bestFit="1" customWidth="1"/>
    <col min="4879" max="4880" width="5" style="67" customWidth="1"/>
    <col min="4881" max="4881" width="5.5" style="67" bestFit="1" customWidth="1"/>
    <col min="4882" max="4882" width="5" style="67" customWidth="1"/>
    <col min="4883" max="4883" width="5.375" style="67" customWidth="1"/>
    <col min="4884" max="4885" width="0.5" style="67" customWidth="1"/>
    <col min="4886" max="4886" width="1" style="67" customWidth="1"/>
    <col min="4887" max="4887" width="30.875" style="67" customWidth="1"/>
    <col min="4888" max="5120" width="9" style="67"/>
    <col min="5121" max="5121" width="0.75" style="67" customWidth="1"/>
    <col min="5122" max="5122" width="5.5" style="67" customWidth="1"/>
    <col min="5123" max="5123" width="4.125" style="67" customWidth="1"/>
    <col min="5124" max="5124" width="20" style="67" customWidth="1"/>
    <col min="5125" max="5125" width="5.5" style="67" bestFit="1" customWidth="1"/>
    <col min="5126" max="5127" width="5" style="67" customWidth="1"/>
    <col min="5128" max="5128" width="5.75" style="67" customWidth="1"/>
    <col min="5129" max="5129" width="5.125" style="67" customWidth="1"/>
    <col min="5130" max="5130" width="5" style="67" customWidth="1"/>
    <col min="5131" max="5131" width="5.5" style="67" bestFit="1" customWidth="1"/>
    <col min="5132" max="5133" width="5" style="67" customWidth="1"/>
    <col min="5134" max="5134" width="5.5" style="67" bestFit="1" customWidth="1"/>
    <col min="5135" max="5136" width="5" style="67" customWidth="1"/>
    <col min="5137" max="5137" width="5.5" style="67" bestFit="1" customWidth="1"/>
    <col min="5138" max="5138" width="5" style="67" customWidth="1"/>
    <col min="5139" max="5139" width="5.375" style="67" customWidth="1"/>
    <col min="5140" max="5141" width="0.5" style="67" customWidth="1"/>
    <col min="5142" max="5142" width="1" style="67" customWidth="1"/>
    <col min="5143" max="5143" width="30.875" style="67" customWidth="1"/>
    <col min="5144" max="5376" width="9" style="67"/>
    <col min="5377" max="5377" width="0.75" style="67" customWidth="1"/>
    <col min="5378" max="5378" width="5.5" style="67" customWidth="1"/>
    <col min="5379" max="5379" width="4.125" style="67" customWidth="1"/>
    <col min="5380" max="5380" width="20" style="67" customWidth="1"/>
    <col min="5381" max="5381" width="5.5" style="67" bestFit="1" customWidth="1"/>
    <col min="5382" max="5383" width="5" style="67" customWidth="1"/>
    <col min="5384" max="5384" width="5.75" style="67" customWidth="1"/>
    <col min="5385" max="5385" width="5.125" style="67" customWidth="1"/>
    <col min="5386" max="5386" width="5" style="67" customWidth="1"/>
    <col min="5387" max="5387" width="5.5" style="67" bestFit="1" customWidth="1"/>
    <col min="5388" max="5389" width="5" style="67" customWidth="1"/>
    <col min="5390" max="5390" width="5.5" style="67" bestFit="1" customWidth="1"/>
    <col min="5391" max="5392" width="5" style="67" customWidth="1"/>
    <col min="5393" max="5393" width="5.5" style="67" bestFit="1" customWidth="1"/>
    <col min="5394" max="5394" width="5" style="67" customWidth="1"/>
    <col min="5395" max="5395" width="5.375" style="67" customWidth="1"/>
    <col min="5396" max="5397" width="0.5" style="67" customWidth="1"/>
    <col min="5398" max="5398" width="1" style="67" customWidth="1"/>
    <col min="5399" max="5399" width="30.875" style="67" customWidth="1"/>
    <col min="5400" max="5632" width="9" style="67"/>
    <col min="5633" max="5633" width="0.75" style="67" customWidth="1"/>
    <col min="5634" max="5634" width="5.5" style="67" customWidth="1"/>
    <col min="5635" max="5635" width="4.125" style="67" customWidth="1"/>
    <col min="5636" max="5636" width="20" style="67" customWidth="1"/>
    <col min="5637" max="5637" width="5.5" style="67" bestFit="1" customWidth="1"/>
    <col min="5638" max="5639" width="5" style="67" customWidth="1"/>
    <col min="5640" max="5640" width="5.75" style="67" customWidth="1"/>
    <col min="5641" max="5641" width="5.125" style="67" customWidth="1"/>
    <col min="5642" max="5642" width="5" style="67" customWidth="1"/>
    <col min="5643" max="5643" width="5.5" style="67" bestFit="1" customWidth="1"/>
    <col min="5644" max="5645" width="5" style="67" customWidth="1"/>
    <col min="5646" max="5646" width="5.5" style="67" bestFit="1" customWidth="1"/>
    <col min="5647" max="5648" width="5" style="67" customWidth="1"/>
    <col min="5649" max="5649" width="5.5" style="67" bestFit="1" customWidth="1"/>
    <col min="5650" max="5650" width="5" style="67" customWidth="1"/>
    <col min="5651" max="5651" width="5.375" style="67" customWidth="1"/>
    <col min="5652" max="5653" width="0.5" style="67" customWidth="1"/>
    <col min="5654" max="5654" width="1" style="67" customWidth="1"/>
    <col min="5655" max="5655" width="30.875" style="67" customWidth="1"/>
    <col min="5656" max="5888" width="9" style="67"/>
    <col min="5889" max="5889" width="0.75" style="67" customWidth="1"/>
    <col min="5890" max="5890" width="5.5" style="67" customWidth="1"/>
    <col min="5891" max="5891" width="4.125" style="67" customWidth="1"/>
    <col min="5892" max="5892" width="20" style="67" customWidth="1"/>
    <col min="5893" max="5893" width="5.5" style="67" bestFit="1" customWidth="1"/>
    <col min="5894" max="5895" width="5" style="67" customWidth="1"/>
    <col min="5896" max="5896" width="5.75" style="67" customWidth="1"/>
    <col min="5897" max="5897" width="5.125" style="67" customWidth="1"/>
    <col min="5898" max="5898" width="5" style="67" customWidth="1"/>
    <col min="5899" max="5899" width="5.5" style="67" bestFit="1" customWidth="1"/>
    <col min="5900" max="5901" width="5" style="67" customWidth="1"/>
    <col min="5902" max="5902" width="5.5" style="67" bestFit="1" customWidth="1"/>
    <col min="5903" max="5904" width="5" style="67" customWidth="1"/>
    <col min="5905" max="5905" width="5.5" style="67" bestFit="1" customWidth="1"/>
    <col min="5906" max="5906" width="5" style="67" customWidth="1"/>
    <col min="5907" max="5907" width="5.375" style="67" customWidth="1"/>
    <col min="5908" max="5909" width="0.5" style="67" customWidth="1"/>
    <col min="5910" max="5910" width="1" style="67" customWidth="1"/>
    <col min="5911" max="5911" width="30.875" style="67" customWidth="1"/>
    <col min="5912" max="6144" width="9" style="67"/>
    <col min="6145" max="6145" width="0.75" style="67" customWidth="1"/>
    <col min="6146" max="6146" width="5.5" style="67" customWidth="1"/>
    <col min="6147" max="6147" width="4.125" style="67" customWidth="1"/>
    <col min="6148" max="6148" width="20" style="67" customWidth="1"/>
    <col min="6149" max="6149" width="5.5" style="67" bestFit="1" customWidth="1"/>
    <col min="6150" max="6151" width="5" style="67" customWidth="1"/>
    <col min="6152" max="6152" width="5.75" style="67" customWidth="1"/>
    <col min="6153" max="6153" width="5.125" style="67" customWidth="1"/>
    <col min="6154" max="6154" width="5" style="67" customWidth="1"/>
    <col min="6155" max="6155" width="5.5" style="67" bestFit="1" customWidth="1"/>
    <col min="6156" max="6157" width="5" style="67" customWidth="1"/>
    <col min="6158" max="6158" width="5.5" style="67" bestFit="1" customWidth="1"/>
    <col min="6159" max="6160" width="5" style="67" customWidth="1"/>
    <col min="6161" max="6161" width="5.5" style="67" bestFit="1" customWidth="1"/>
    <col min="6162" max="6162" width="5" style="67" customWidth="1"/>
    <col min="6163" max="6163" width="5.375" style="67" customWidth="1"/>
    <col min="6164" max="6165" width="0.5" style="67" customWidth="1"/>
    <col min="6166" max="6166" width="1" style="67" customWidth="1"/>
    <col min="6167" max="6167" width="30.875" style="67" customWidth="1"/>
    <col min="6168" max="6400" width="9" style="67"/>
    <col min="6401" max="6401" width="0.75" style="67" customWidth="1"/>
    <col min="6402" max="6402" width="5.5" style="67" customWidth="1"/>
    <col min="6403" max="6403" width="4.125" style="67" customWidth="1"/>
    <col min="6404" max="6404" width="20" style="67" customWidth="1"/>
    <col min="6405" max="6405" width="5.5" style="67" bestFit="1" customWidth="1"/>
    <col min="6406" max="6407" width="5" style="67" customWidth="1"/>
    <col min="6408" max="6408" width="5.75" style="67" customWidth="1"/>
    <col min="6409" max="6409" width="5.125" style="67" customWidth="1"/>
    <col min="6410" max="6410" width="5" style="67" customWidth="1"/>
    <col min="6411" max="6411" width="5.5" style="67" bestFit="1" customWidth="1"/>
    <col min="6412" max="6413" width="5" style="67" customWidth="1"/>
    <col min="6414" max="6414" width="5.5" style="67" bestFit="1" customWidth="1"/>
    <col min="6415" max="6416" width="5" style="67" customWidth="1"/>
    <col min="6417" max="6417" width="5.5" style="67" bestFit="1" customWidth="1"/>
    <col min="6418" max="6418" width="5" style="67" customWidth="1"/>
    <col min="6419" max="6419" width="5.375" style="67" customWidth="1"/>
    <col min="6420" max="6421" width="0.5" style="67" customWidth="1"/>
    <col min="6422" max="6422" width="1" style="67" customWidth="1"/>
    <col min="6423" max="6423" width="30.875" style="67" customWidth="1"/>
    <col min="6424" max="6656" width="9" style="67"/>
    <col min="6657" max="6657" width="0.75" style="67" customWidth="1"/>
    <col min="6658" max="6658" width="5.5" style="67" customWidth="1"/>
    <col min="6659" max="6659" width="4.125" style="67" customWidth="1"/>
    <col min="6660" max="6660" width="20" style="67" customWidth="1"/>
    <col min="6661" max="6661" width="5.5" style="67" bestFit="1" customWidth="1"/>
    <col min="6662" max="6663" width="5" style="67" customWidth="1"/>
    <col min="6664" max="6664" width="5.75" style="67" customWidth="1"/>
    <col min="6665" max="6665" width="5.125" style="67" customWidth="1"/>
    <col min="6666" max="6666" width="5" style="67" customWidth="1"/>
    <col min="6667" max="6667" width="5.5" style="67" bestFit="1" customWidth="1"/>
    <col min="6668" max="6669" width="5" style="67" customWidth="1"/>
    <col min="6670" max="6670" width="5.5" style="67" bestFit="1" customWidth="1"/>
    <col min="6671" max="6672" width="5" style="67" customWidth="1"/>
    <col min="6673" max="6673" width="5.5" style="67" bestFit="1" customWidth="1"/>
    <col min="6674" max="6674" width="5" style="67" customWidth="1"/>
    <col min="6675" max="6675" width="5.375" style="67" customWidth="1"/>
    <col min="6676" max="6677" width="0.5" style="67" customWidth="1"/>
    <col min="6678" max="6678" width="1" style="67" customWidth="1"/>
    <col min="6679" max="6679" width="30.875" style="67" customWidth="1"/>
    <col min="6680" max="6912" width="9" style="67"/>
    <col min="6913" max="6913" width="0.75" style="67" customWidth="1"/>
    <col min="6914" max="6914" width="5.5" style="67" customWidth="1"/>
    <col min="6915" max="6915" width="4.125" style="67" customWidth="1"/>
    <col min="6916" max="6916" width="20" style="67" customWidth="1"/>
    <col min="6917" max="6917" width="5.5" style="67" bestFit="1" customWidth="1"/>
    <col min="6918" max="6919" width="5" style="67" customWidth="1"/>
    <col min="6920" max="6920" width="5.75" style="67" customWidth="1"/>
    <col min="6921" max="6921" width="5.125" style="67" customWidth="1"/>
    <col min="6922" max="6922" width="5" style="67" customWidth="1"/>
    <col min="6923" max="6923" width="5.5" style="67" bestFit="1" customWidth="1"/>
    <col min="6924" max="6925" width="5" style="67" customWidth="1"/>
    <col min="6926" max="6926" width="5.5" style="67" bestFit="1" customWidth="1"/>
    <col min="6927" max="6928" width="5" style="67" customWidth="1"/>
    <col min="6929" max="6929" width="5.5" style="67" bestFit="1" customWidth="1"/>
    <col min="6930" max="6930" width="5" style="67" customWidth="1"/>
    <col min="6931" max="6931" width="5.375" style="67" customWidth="1"/>
    <col min="6932" max="6933" width="0.5" style="67" customWidth="1"/>
    <col min="6934" max="6934" width="1" style="67" customWidth="1"/>
    <col min="6935" max="6935" width="30.875" style="67" customWidth="1"/>
    <col min="6936" max="7168" width="9" style="67"/>
    <col min="7169" max="7169" width="0.75" style="67" customWidth="1"/>
    <col min="7170" max="7170" width="5.5" style="67" customWidth="1"/>
    <col min="7171" max="7171" width="4.125" style="67" customWidth="1"/>
    <col min="7172" max="7172" width="20" style="67" customWidth="1"/>
    <col min="7173" max="7173" width="5.5" style="67" bestFit="1" customWidth="1"/>
    <col min="7174" max="7175" width="5" style="67" customWidth="1"/>
    <col min="7176" max="7176" width="5.75" style="67" customWidth="1"/>
    <col min="7177" max="7177" width="5.125" style="67" customWidth="1"/>
    <col min="7178" max="7178" width="5" style="67" customWidth="1"/>
    <col min="7179" max="7179" width="5.5" style="67" bestFit="1" customWidth="1"/>
    <col min="7180" max="7181" width="5" style="67" customWidth="1"/>
    <col min="7182" max="7182" width="5.5" style="67" bestFit="1" customWidth="1"/>
    <col min="7183" max="7184" width="5" style="67" customWidth="1"/>
    <col min="7185" max="7185" width="5.5" style="67" bestFit="1" customWidth="1"/>
    <col min="7186" max="7186" width="5" style="67" customWidth="1"/>
    <col min="7187" max="7187" width="5.375" style="67" customWidth="1"/>
    <col min="7188" max="7189" width="0.5" style="67" customWidth="1"/>
    <col min="7190" max="7190" width="1" style="67" customWidth="1"/>
    <col min="7191" max="7191" width="30.875" style="67" customWidth="1"/>
    <col min="7192" max="7424" width="9" style="67"/>
    <col min="7425" max="7425" width="0.75" style="67" customWidth="1"/>
    <col min="7426" max="7426" width="5.5" style="67" customWidth="1"/>
    <col min="7427" max="7427" width="4.125" style="67" customWidth="1"/>
    <col min="7428" max="7428" width="20" style="67" customWidth="1"/>
    <col min="7429" max="7429" width="5.5" style="67" bestFit="1" customWidth="1"/>
    <col min="7430" max="7431" width="5" style="67" customWidth="1"/>
    <col min="7432" max="7432" width="5.75" style="67" customWidth="1"/>
    <col min="7433" max="7433" width="5.125" style="67" customWidth="1"/>
    <col min="7434" max="7434" width="5" style="67" customWidth="1"/>
    <col min="7435" max="7435" width="5.5" style="67" bestFit="1" customWidth="1"/>
    <col min="7436" max="7437" width="5" style="67" customWidth="1"/>
    <col min="7438" max="7438" width="5.5" style="67" bestFit="1" customWidth="1"/>
    <col min="7439" max="7440" width="5" style="67" customWidth="1"/>
    <col min="7441" max="7441" width="5.5" style="67" bestFit="1" customWidth="1"/>
    <col min="7442" max="7442" width="5" style="67" customWidth="1"/>
    <col min="7443" max="7443" width="5.375" style="67" customWidth="1"/>
    <col min="7444" max="7445" width="0.5" style="67" customWidth="1"/>
    <col min="7446" max="7446" width="1" style="67" customWidth="1"/>
    <col min="7447" max="7447" width="30.875" style="67" customWidth="1"/>
    <col min="7448" max="7680" width="9" style="67"/>
    <col min="7681" max="7681" width="0.75" style="67" customWidth="1"/>
    <col min="7682" max="7682" width="5.5" style="67" customWidth="1"/>
    <col min="7683" max="7683" width="4.125" style="67" customWidth="1"/>
    <col min="7684" max="7684" width="20" style="67" customWidth="1"/>
    <col min="7685" max="7685" width="5.5" style="67" bestFit="1" customWidth="1"/>
    <col min="7686" max="7687" width="5" style="67" customWidth="1"/>
    <col min="7688" max="7688" width="5.75" style="67" customWidth="1"/>
    <col min="7689" max="7689" width="5.125" style="67" customWidth="1"/>
    <col min="7690" max="7690" width="5" style="67" customWidth="1"/>
    <col min="7691" max="7691" width="5.5" style="67" bestFit="1" customWidth="1"/>
    <col min="7692" max="7693" width="5" style="67" customWidth="1"/>
    <col min="7694" max="7694" width="5.5" style="67" bestFit="1" customWidth="1"/>
    <col min="7695" max="7696" width="5" style="67" customWidth="1"/>
    <col min="7697" max="7697" width="5.5" style="67" bestFit="1" customWidth="1"/>
    <col min="7698" max="7698" width="5" style="67" customWidth="1"/>
    <col min="7699" max="7699" width="5.375" style="67" customWidth="1"/>
    <col min="7700" max="7701" width="0.5" style="67" customWidth="1"/>
    <col min="7702" max="7702" width="1" style="67" customWidth="1"/>
    <col min="7703" max="7703" width="30.875" style="67" customWidth="1"/>
    <col min="7704" max="7936" width="9" style="67"/>
    <col min="7937" max="7937" width="0.75" style="67" customWidth="1"/>
    <col min="7938" max="7938" width="5.5" style="67" customWidth="1"/>
    <col min="7939" max="7939" width="4.125" style="67" customWidth="1"/>
    <col min="7940" max="7940" width="20" style="67" customWidth="1"/>
    <col min="7941" max="7941" width="5.5" style="67" bestFit="1" customWidth="1"/>
    <col min="7942" max="7943" width="5" style="67" customWidth="1"/>
    <col min="7944" max="7944" width="5.75" style="67" customWidth="1"/>
    <col min="7945" max="7945" width="5.125" style="67" customWidth="1"/>
    <col min="7946" max="7946" width="5" style="67" customWidth="1"/>
    <col min="7947" max="7947" width="5.5" style="67" bestFit="1" customWidth="1"/>
    <col min="7948" max="7949" width="5" style="67" customWidth="1"/>
    <col min="7950" max="7950" width="5.5" style="67" bestFit="1" customWidth="1"/>
    <col min="7951" max="7952" width="5" style="67" customWidth="1"/>
    <col min="7953" max="7953" width="5.5" style="67" bestFit="1" customWidth="1"/>
    <col min="7954" max="7954" width="5" style="67" customWidth="1"/>
    <col min="7955" max="7955" width="5.375" style="67" customWidth="1"/>
    <col min="7956" max="7957" width="0.5" style="67" customWidth="1"/>
    <col min="7958" max="7958" width="1" style="67" customWidth="1"/>
    <col min="7959" max="7959" width="30.875" style="67" customWidth="1"/>
    <col min="7960" max="8192" width="9" style="67"/>
    <col min="8193" max="8193" width="0.75" style="67" customWidth="1"/>
    <col min="8194" max="8194" width="5.5" style="67" customWidth="1"/>
    <col min="8195" max="8195" width="4.125" style="67" customWidth="1"/>
    <col min="8196" max="8196" width="20" style="67" customWidth="1"/>
    <col min="8197" max="8197" width="5.5" style="67" bestFit="1" customWidth="1"/>
    <col min="8198" max="8199" width="5" style="67" customWidth="1"/>
    <col min="8200" max="8200" width="5.75" style="67" customWidth="1"/>
    <col min="8201" max="8201" width="5.125" style="67" customWidth="1"/>
    <col min="8202" max="8202" width="5" style="67" customWidth="1"/>
    <col min="8203" max="8203" width="5.5" style="67" bestFit="1" customWidth="1"/>
    <col min="8204" max="8205" width="5" style="67" customWidth="1"/>
    <col min="8206" max="8206" width="5.5" style="67" bestFit="1" customWidth="1"/>
    <col min="8207" max="8208" width="5" style="67" customWidth="1"/>
    <col min="8209" max="8209" width="5.5" style="67" bestFit="1" customWidth="1"/>
    <col min="8210" max="8210" width="5" style="67" customWidth="1"/>
    <col min="8211" max="8211" width="5.375" style="67" customWidth="1"/>
    <col min="8212" max="8213" width="0.5" style="67" customWidth="1"/>
    <col min="8214" max="8214" width="1" style="67" customWidth="1"/>
    <col min="8215" max="8215" width="30.875" style="67" customWidth="1"/>
    <col min="8216" max="8448" width="9" style="67"/>
    <col min="8449" max="8449" width="0.75" style="67" customWidth="1"/>
    <col min="8450" max="8450" width="5.5" style="67" customWidth="1"/>
    <col min="8451" max="8451" width="4.125" style="67" customWidth="1"/>
    <col min="8452" max="8452" width="20" style="67" customWidth="1"/>
    <col min="8453" max="8453" width="5.5" style="67" bestFit="1" customWidth="1"/>
    <col min="8454" max="8455" width="5" style="67" customWidth="1"/>
    <col min="8456" max="8456" width="5.75" style="67" customWidth="1"/>
    <col min="8457" max="8457" width="5.125" style="67" customWidth="1"/>
    <col min="8458" max="8458" width="5" style="67" customWidth="1"/>
    <col min="8459" max="8459" width="5.5" style="67" bestFit="1" customWidth="1"/>
    <col min="8460" max="8461" width="5" style="67" customWidth="1"/>
    <col min="8462" max="8462" width="5.5" style="67" bestFit="1" customWidth="1"/>
    <col min="8463" max="8464" width="5" style="67" customWidth="1"/>
    <col min="8465" max="8465" width="5.5" style="67" bestFit="1" customWidth="1"/>
    <col min="8466" max="8466" width="5" style="67" customWidth="1"/>
    <col min="8467" max="8467" width="5.375" style="67" customWidth="1"/>
    <col min="8468" max="8469" width="0.5" style="67" customWidth="1"/>
    <col min="8470" max="8470" width="1" style="67" customWidth="1"/>
    <col min="8471" max="8471" width="30.875" style="67" customWidth="1"/>
    <col min="8472" max="8704" width="9" style="67"/>
    <col min="8705" max="8705" width="0.75" style="67" customWidth="1"/>
    <col min="8706" max="8706" width="5.5" style="67" customWidth="1"/>
    <col min="8707" max="8707" width="4.125" style="67" customWidth="1"/>
    <col min="8708" max="8708" width="20" style="67" customWidth="1"/>
    <col min="8709" max="8709" width="5.5" style="67" bestFit="1" customWidth="1"/>
    <col min="8710" max="8711" width="5" style="67" customWidth="1"/>
    <col min="8712" max="8712" width="5.75" style="67" customWidth="1"/>
    <col min="8713" max="8713" width="5.125" style="67" customWidth="1"/>
    <col min="8714" max="8714" width="5" style="67" customWidth="1"/>
    <col min="8715" max="8715" width="5.5" style="67" bestFit="1" customWidth="1"/>
    <col min="8716" max="8717" width="5" style="67" customWidth="1"/>
    <col min="8718" max="8718" width="5.5" style="67" bestFit="1" customWidth="1"/>
    <col min="8719" max="8720" width="5" style="67" customWidth="1"/>
    <col min="8721" max="8721" width="5.5" style="67" bestFit="1" customWidth="1"/>
    <col min="8722" max="8722" width="5" style="67" customWidth="1"/>
    <col min="8723" max="8723" width="5.375" style="67" customWidth="1"/>
    <col min="8724" max="8725" width="0.5" style="67" customWidth="1"/>
    <col min="8726" max="8726" width="1" style="67" customWidth="1"/>
    <col min="8727" max="8727" width="30.875" style="67" customWidth="1"/>
    <col min="8728" max="8960" width="9" style="67"/>
    <col min="8961" max="8961" width="0.75" style="67" customWidth="1"/>
    <col min="8962" max="8962" width="5.5" style="67" customWidth="1"/>
    <col min="8963" max="8963" width="4.125" style="67" customWidth="1"/>
    <col min="8964" max="8964" width="20" style="67" customWidth="1"/>
    <col min="8965" max="8965" width="5.5" style="67" bestFit="1" customWidth="1"/>
    <col min="8966" max="8967" width="5" style="67" customWidth="1"/>
    <col min="8968" max="8968" width="5.75" style="67" customWidth="1"/>
    <col min="8969" max="8969" width="5.125" style="67" customWidth="1"/>
    <col min="8970" max="8970" width="5" style="67" customWidth="1"/>
    <col min="8971" max="8971" width="5.5" style="67" bestFit="1" customWidth="1"/>
    <col min="8972" max="8973" width="5" style="67" customWidth="1"/>
    <col min="8974" max="8974" width="5.5" style="67" bestFit="1" customWidth="1"/>
    <col min="8975" max="8976" width="5" style="67" customWidth="1"/>
    <col min="8977" max="8977" width="5.5" style="67" bestFit="1" customWidth="1"/>
    <col min="8978" max="8978" width="5" style="67" customWidth="1"/>
    <col min="8979" max="8979" width="5.375" style="67" customWidth="1"/>
    <col min="8980" max="8981" width="0.5" style="67" customWidth="1"/>
    <col min="8982" max="8982" width="1" style="67" customWidth="1"/>
    <col min="8983" max="8983" width="30.875" style="67" customWidth="1"/>
    <col min="8984" max="9216" width="9" style="67"/>
    <col min="9217" max="9217" width="0.75" style="67" customWidth="1"/>
    <col min="9218" max="9218" width="5.5" style="67" customWidth="1"/>
    <col min="9219" max="9219" width="4.125" style="67" customWidth="1"/>
    <col min="9220" max="9220" width="20" style="67" customWidth="1"/>
    <col min="9221" max="9221" width="5.5" style="67" bestFit="1" customWidth="1"/>
    <col min="9222" max="9223" width="5" style="67" customWidth="1"/>
    <col min="9224" max="9224" width="5.75" style="67" customWidth="1"/>
    <col min="9225" max="9225" width="5.125" style="67" customWidth="1"/>
    <col min="9226" max="9226" width="5" style="67" customWidth="1"/>
    <col min="9227" max="9227" width="5.5" style="67" bestFit="1" customWidth="1"/>
    <col min="9228" max="9229" width="5" style="67" customWidth="1"/>
    <col min="9230" max="9230" width="5.5" style="67" bestFit="1" customWidth="1"/>
    <col min="9231" max="9232" width="5" style="67" customWidth="1"/>
    <col min="9233" max="9233" width="5.5" style="67" bestFit="1" customWidth="1"/>
    <col min="9234" max="9234" width="5" style="67" customWidth="1"/>
    <col min="9235" max="9235" width="5.375" style="67" customWidth="1"/>
    <col min="9236" max="9237" width="0.5" style="67" customWidth="1"/>
    <col min="9238" max="9238" width="1" style="67" customWidth="1"/>
    <col min="9239" max="9239" width="30.875" style="67" customWidth="1"/>
    <col min="9240" max="9472" width="9" style="67"/>
    <col min="9473" max="9473" width="0.75" style="67" customWidth="1"/>
    <col min="9474" max="9474" width="5.5" style="67" customWidth="1"/>
    <col min="9475" max="9475" width="4.125" style="67" customWidth="1"/>
    <col min="9476" max="9476" width="20" style="67" customWidth="1"/>
    <col min="9477" max="9477" width="5.5" style="67" bestFit="1" customWidth="1"/>
    <col min="9478" max="9479" width="5" style="67" customWidth="1"/>
    <col min="9480" max="9480" width="5.75" style="67" customWidth="1"/>
    <col min="9481" max="9481" width="5.125" style="67" customWidth="1"/>
    <col min="9482" max="9482" width="5" style="67" customWidth="1"/>
    <col min="9483" max="9483" width="5.5" style="67" bestFit="1" customWidth="1"/>
    <col min="9484" max="9485" width="5" style="67" customWidth="1"/>
    <col min="9486" max="9486" width="5.5" style="67" bestFit="1" customWidth="1"/>
    <col min="9487" max="9488" width="5" style="67" customWidth="1"/>
    <col min="9489" max="9489" width="5.5" style="67" bestFit="1" customWidth="1"/>
    <col min="9490" max="9490" width="5" style="67" customWidth="1"/>
    <col min="9491" max="9491" width="5.375" style="67" customWidth="1"/>
    <col min="9492" max="9493" width="0.5" style="67" customWidth="1"/>
    <col min="9494" max="9494" width="1" style="67" customWidth="1"/>
    <col min="9495" max="9495" width="30.875" style="67" customWidth="1"/>
    <col min="9496" max="9728" width="9" style="67"/>
    <col min="9729" max="9729" width="0.75" style="67" customWidth="1"/>
    <col min="9730" max="9730" width="5.5" style="67" customWidth="1"/>
    <col min="9731" max="9731" width="4.125" style="67" customWidth="1"/>
    <col min="9732" max="9732" width="20" style="67" customWidth="1"/>
    <col min="9733" max="9733" width="5.5" style="67" bestFit="1" customWidth="1"/>
    <col min="9734" max="9735" width="5" style="67" customWidth="1"/>
    <col min="9736" max="9736" width="5.75" style="67" customWidth="1"/>
    <col min="9737" max="9737" width="5.125" style="67" customWidth="1"/>
    <col min="9738" max="9738" width="5" style="67" customWidth="1"/>
    <col min="9739" max="9739" width="5.5" style="67" bestFit="1" customWidth="1"/>
    <col min="9740" max="9741" width="5" style="67" customWidth="1"/>
    <col min="9742" max="9742" width="5.5" style="67" bestFit="1" customWidth="1"/>
    <col min="9743" max="9744" width="5" style="67" customWidth="1"/>
    <col min="9745" max="9745" width="5.5" style="67" bestFit="1" customWidth="1"/>
    <col min="9746" max="9746" width="5" style="67" customWidth="1"/>
    <col min="9747" max="9747" width="5.375" style="67" customWidth="1"/>
    <col min="9748" max="9749" width="0.5" style="67" customWidth="1"/>
    <col min="9750" max="9750" width="1" style="67" customWidth="1"/>
    <col min="9751" max="9751" width="30.875" style="67" customWidth="1"/>
    <col min="9752" max="9984" width="9" style="67"/>
    <col min="9985" max="9985" width="0.75" style="67" customWidth="1"/>
    <col min="9986" max="9986" width="5.5" style="67" customWidth="1"/>
    <col min="9987" max="9987" width="4.125" style="67" customWidth="1"/>
    <col min="9988" max="9988" width="20" style="67" customWidth="1"/>
    <col min="9989" max="9989" width="5.5" style="67" bestFit="1" customWidth="1"/>
    <col min="9990" max="9991" width="5" style="67" customWidth="1"/>
    <col min="9992" max="9992" width="5.75" style="67" customWidth="1"/>
    <col min="9993" max="9993" width="5.125" style="67" customWidth="1"/>
    <col min="9994" max="9994" width="5" style="67" customWidth="1"/>
    <col min="9995" max="9995" width="5.5" style="67" bestFit="1" customWidth="1"/>
    <col min="9996" max="9997" width="5" style="67" customWidth="1"/>
    <col min="9998" max="9998" width="5.5" style="67" bestFit="1" customWidth="1"/>
    <col min="9999" max="10000" width="5" style="67" customWidth="1"/>
    <col min="10001" max="10001" width="5.5" style="67" bestFit="1" customWidth="1"/>
    <col min="10002" max="10002" width="5" style="67" customWidth="1"/>
    <col min="10003" max="10003" width="5.375" style="67" customWidth="1"/>
    <col min="10004" max="10005" width="0.5" style="67" customWidth="1"/>
    <col min="10006" max="10006" width="1" style="67" customWidth="1"/>
    <col min="10007" max="10007" width="30.875" style="67" customWidth="1"/>
    <col min="10008" max="10240" width="9" style="67"/>
    <col min="10241" max="10241" width="0.75" style="67" customWidth="1"/>
    <col min="10242" max="10242" width="5.5" style="67" customWidth="1"/>
    <col min="10243" max="10243" width="4.125" style="67" customWidth="1"/>
    <col min="10244" max="10244" width="20" style="67" customWidth="1"/>
    <col min="10245" max="10245" width="5.5" style="67" bestFit="1" customWidth="1"/>
    <col min="10246" max="10247" width="5" style="67" customWidth="1"/>
    <col min="10248" max="10248" width="5.75" style="67" customWidth="1"/>
    <col min="10249" max="10249" width="5.125" style="67" customWidth="1"/>
    <col min="10250" max="10250" width="5" style="67" customWidth="1"/>
    <col min="10251" max="10251" width="5.5" style="67" bestFit="1" customWidth="1"/>
    <col min="10252" max="10253" width="5" style="67" customWidth="1"/>
    <col min="10254" max="10254" width="5.5" style="67" bestFit="1" customWidth="1"/>
    <col min="10255" max="10256" width="5" style="67" customWidth="1"/>
    <col min="10257" max="10257" width="5.5" style="67" bestFit="1" customWidth="1"/>
    <col min="10258" max="10258" width="5" style="67" customWidth="1"/>
    <col min="10259" max="10259" width="5.375" style="67" customWidth="1"/>
    <col min="10260" max="10261" width="0.5" style="67" customWidth="1"/>
    <col min="10262" max="10262" width="1" style="67" customWidth="1"/>
    <col min="10263" max="10263" width="30.875" style="67" customWidth="1"/>
    <col min="10264" max="10496" width="9" style="67"/>
    <col min="10497" max="10497" width="0.75" style="67" customWidth="1"/>
    <col min="10498" max="10498" width="5.5" style="67" customWidth="1"/>
    <col min="10499" max="10499" width="4.125" style="67" customWidth="1"/>
    <col min="10500" max="10500" width="20" style="67" customWidth="1"/>
    <col min="10501" max="10501" width="5.5" style="67" bestFit="1" customWidth="1"/>
    <col min="10502" max="10503" width="5" style="67" customWidth="1"/>
    <col min="10504" max="10504" width="5.75" style="67" customWidth="1"/>
    <col min="10505" max="10505" width="5.125" style="67" customWidth="1"/>
    <col min="10506" max="10506" width="5" style="67" customWidth="1"/>
    <col min="10507" max="10507" width="5.5" style="67" bestFit="1" customWidth="1"/>
    <col min="10508" max="10509" width="5" style="67" customWidth="1"/>
    <col min="10510" max="10510" width="5.5" style="67" bestFit="1" customWidth="1"/>
    <col min="10511" max="10512" width="5" style="67" customWidth="1"/>
    <col min="10513" max="10513" width="5.5" style="67" bestFit="1" customWidth="1"/>
    <col min="10514" max="10514" width="5" style="67" customWidth="1"/>
    <col min="10515" max="10515" width="5.375" style="67" customWidth="1"/>
    <col min="10516" max="10517" width="0.5" style="67" customWidth="1"/>
    <col min="10518" max="10518" width="1" style="67" customWidth="1"/>
    <col min="10519" max="10519" width="30.875" style="67" customWidth="1"/>
    <col min="10520" max="10752" width="9" style="67"/>
    <col min="10753" max="10753" width="0.75" style="67" customWidth="1"/>
    <col min="10754" max="10754" width="5.5" style="67" customWidth="1"/>
    <col min="10755" max="10755" width="4.125" style="67" customWidth="1"/>
    <col min="10756" max="10756" width="20" style="67" customWidth="1"/>
    <col min="10757" max="10757" width="5.5" style="67" bestFit="1" customWidth="1"/>
    <col min="10758" max="10759" width="5" style="67" customWidth="1"/>
    <col min="10760" max="10760" width="5.75" style="67" customWidth="1"/>
    <col min="10761" max="10761" width="5.125" style="67" customWidth="1"/>
    <col min="10762" max="10762" width="5" style="67" customWidth="1"/>
    <col min="10763" max="10763" width="5.5" style="67" bestFit="1" customWidth="1"/>
    <col min="10764" max="10765" width="5" style="67" customWidth="1"/>
    <col min="10766" max="10766" width="5.5" style="67" bestFit="1" customWidth="1"/>
    <col min="10767" max="10768" width="5" style="67" customWidth="1"/>
    <col min="10769" max="10769" width="5.5" style="67" bestFit="1" customWidth="1"/>
    <col min="10770" max="10770" width="5" style="67" customWidth="1"/>
    <col min="10771" max="10771" width="5.375" style="67" customWidth="1"/>
    <col min="10772" max="10773" width="0.5" style="67" customWidth="1"/>
    <col min="10774" max="10774" width="1" style="67" customWidth="1"/>
    <col min="10775" max="10775" width="30.875" style="67" customWidth="1"/>
    <col min="10776" max="11008" width="9" style="67"/>
    <col min="11009" max="11009" width="0.75" style="67" customWidth="1"/>
    <col min="11010" max="11010" width="5.5" style="67" customWidth="1"/>
    <col min="11011" max="11011" width="4.125" style="67" customWidth="1"/>
    <col min="11012" max="11012" width="20" style="67" customWidth="1"/>
    <col min="11013" max="11013" width="5.5" style="67" bestFit="1" customWidth="1"/>
    <col min="11014" max="11015" width="5" style="67" customWidth="1"/>
    <col min="11016" max="11016" width="5.75" style="67" customWidth="1"/>
    <col min="11017" max="11017" width="5.125" style="67" customWidth="1"/>
    <col min="11018" max="11018" width="5" style="67" customWidth="1"/>
    <col min="11019" max="11019" width="5.5" style="67" bestFit="1" customWidth="1"/>
    <col min="11020" max="11021" width="5" style="67" customWidth="1"/>
    <col min="11022" max="11022" width="5.5" style="67" bestFit="1" customWidth="1"/>
    <col min="11023" max="11024" width="5" style="67" customWidth="1"/>
    <col min="11025" max="11025" width="5.5" style="67" bestFit="1" customWidth="1"/>
    <col min="11026" max="11026" width="5" style="67" customWidth="1"/>
    <col min="11027" max="11027" width="5.375" style="67" customWidth="1"/>
    <col min="11028" max="11029" width="0.5" style="67" customWidth="1"/>
    <col min="11030" max="11030" width="1" style="67" customWidth="1"/>
    <col min="11031" max="11031" width="30.875" style="67" customWidth="1"/>
    <col min="11032" max="11264" width="9" style="67"/>
    <col min="11265" max="11265" width="0.75" style="67" customWidth="1"/>
    <col min="11266" max="11266" width="5.5" style="67" customWidth="1"/>
    <col min="11267" max="11267" width="4.125" style="67" customWidth="1"/>
    <col min="11268" max="11268" width="20" style="67" customWidth="1"/>
    <col min="11269" max="11269" width="5.5" style="67" bestFit="1" customWidth="1"/>
    <col min="11270" max="11271" width="5" style="67" customWidth="1"/>
    <col min="11272" max="11272" width="5.75" style="67" customWidth="1"/>
    <col min="11273" max="11273" width="5.125" style="67" customWidth="1"/>
    <col min="11274" max="11274" width="5" style="67" customWidth="1"/>
    <col min="11275" max="11275" width="5.5" style="67" bestFit="1" customWidth="1"/>
    <col min="11276" max="11277" width="5" style="67" customWidth="1"/>
    <col min="11278" max="11278" width="5.5" style="67" bestFit="1" customWidth="1"/>
    <col min="11279" max="11280" width="5" style="67" customWidth="1"/>
    <col min="11281" max="11281" width="5.5" style="67" bestFit="1" customWidth="1"/>
    <col min="11282" max="11282" width="5" style="67" customWidth="1"/>
    <col min="11283" max="11283" width="5.375" style="67" customWidth="1"/>
    <col min="11284" max="11285" width="0.5" style="67" customWidth="1"/>
    <col min="11286" max="11286" width="1" style="67" customWidth="1"/>
    <col min="11287" max="11287" width="30.875" style="67" customWidth="1"/>
    <col min="11288" max="11520" width="9" style="67"/>
    <col min="11521" max="11521" width="0.75" style="67" customWidth="1"/>
    <col min="11522" max="11522" width="5.5" style="67" customWidth="1"/>
    <col min="11523" max="11523" width="4.125" style="67" customWidth="1"/>
    <col min="11524" max="11524" width="20" style="67" customWidth="1"/>
    <col min="11525" max="11525" width="5.5" style="67" bestFit="1" customWidth="1"/>
    <col min="11526" max="11527" width="5" style="67" customWidth="1"/>
    <col min="11528" max="11528" width="5.75" style="67" customWidth="1"/>
    <col min="11529" max="11529" width="5.125" style="67" customWidth="1"/>
    <col min="11530" max="11530" width="5" style="67" customWidth="1"/>
    <col min="11531" max="11531" width="5.5" style="67" bestFit="1" customWidth="1"/>
    <col min="11532" max="11533" width="5" style="67" customWidth="1"/>
    <col min="11534" max="11534" width="5.5" style="67" bestFit="1" customWidth="1"/>
    <col min="11535" max="11536" width="5" style="67" customWidth="1"/>
    <col min="11537" max="11537" width="5.5" style="67" bestFit="1" customWidth="1"/>
    <col min="11538" max="11538" width="5" style="67" customWidth="1"/>
    <col min="11539" max="11539" width="5.375" style="67" customWidth="1"/>
    <col min="11540" max="11541" width="0.5" style="67" customWidth="1"/>
    <col min="11542" max="11542" width="1" style="67" customWidth="1"/>
    <col min="11543" max="11543" width="30.875" style="67" customWidth="1"/>
    <col min="11544" max="11776" width="9" style="67"/>
    <col min="11777" max="11777" width="0.75" style="67" customWidth="1"/>
    <col min="11778" max="11778" width="5.5" style="67" customWidth="1"/>
    <col min="11779" max="11779" width="4.125" style="67" customWidth="1"/>
    <col min="11780" max="11780" width="20" style="67" customWidth="1"/>
    <col min="11781" max="11781" width="5.5" style="67" bestFit="1" customWidth="1"/>
    <col min="11782" max="11783" width="5" style="67" customWidth="1"/>
    <col min="11784" max="11784" width="5.75" style="67" customWidth="1"/>
    <col min="11785" max="11785" width="5.125" style="67" customWidth="1"/>
    <col min="11786" max="11786" width="5" style="67" customWidth="1"/>
    <col min="11787" max="11787" width="5.5" style="67" bestFit="1" customWidth="1"/>
    <col min="11788" max="11789" width="5" style="67" customWidth="1"/>
    <col min="11790" max="11790" width="5.5" style="67" bestFit="1" customWidth="1"/>
    <col min="11791" max="11792" width="5" style="67" customWidth="1"/>
    <col min="11793" max="11793" width="5.5" style="67" bestFit="1" customWidth="1"/>
    <col min="11794" max="11794" width="5" style="67" customWidth="1"/>
    <col min="11795" max="11795" width="5.375" style="67" customWidth="1"/>
    <col min="11796" max="11797" width="0.5" style="67" customWidth="1"/>
    <col min="11798" max="11798" width="1" style="67" customWidth="1"/>
    <col min="11799" max="11799" width="30.875" style="67" customWidth="1"/>
    <col min="11800" max="12032" width="9" style="67"/>
    <col min="12033" max="12033" width="0.75" style="67" customWidth="1"/>
    <col min="12034" max="12034" width="5.5" style="67" customWidth="1"/>
    <col min="12035" max="12035" width="4.125" style="67" customWidth="1"/>
    <col min="12036" max="12036" width="20" style="67" customWidth="1"/>
    <col min="12037" max="12037" width="5.5" style="67" bestFit="1" customWidth="1"/>
    <col min="12038" max="12039" width="5" style="67" customWidth="1"/>
    <col min="12040" max="12040" width="5.75" style="67" customWidth="1"/>
    <col min="12041" max="12041" width="5.125" style="67" customWidth="1"/>
    <col min="12042" max="12042" width="5" style="67" customWidth="1"/>
    <col min="12043" max="12043" width="5.5" style="67" bestFit="1" customWidth="1"/>
    <col min="12044" max="12045" width="5" style="67" customWidth="1"/>
    <col min="12046" max="12046" width="5.5" style="67" bestFit="1" customWidth="1"/>
    <col min="12047" max="12048" width="5" style="67" customWidth="1"/>
    <col min="12049" max="12049" width="5.5" style="67" bestFit="1" customWidth="1"/>
    <col min="12050" max="12050" width="5" style="67" customWidth="1"/>
    <col min="12051" max="12051" width="5.375" style="67" customWidth="1"/>
    <col min="12052" max="12053" width="0.5" style="67" customWidth="1"/>
    <col min="12054" max="12054" width="1" style="67" customWidth="1"/>
    <col min="12055" max="12055" width="30.875" style="67" customWidth="1"/>
    <col min="12056" max="12288" width="9" style="67"/>
    <col min="12289" max="12289" width="0.75" style="67" customWidth="1"/>
    <col min="12290" max="12290" width="5.5" style="67" customWidth="1"/>
    <col min="12291" max="12291" width="4.125" style="67" customWidth="1"/>
    <col min="12292" max="12292" width="20" style="67" customWidth="1"/>
    <col min="12293" max="12293" width="5.5" style="67" bestFit="1" customWidth="1"/>
    <col min="12294" max="12295" width="5" style="67" customWidth="1"/>
    <col min="12296" max="12296" width="5.75" style="67" customWidth="1"/>
    <col min="12297" max="12297" width="5.125" style="67" customWidth="1"/>
    <col min="12298" max="12298" width="5" style="67" customWidth="1"/>
    <col min="12299" max="12299" width="5.5" style="67" bestFit="1" customWidth="1"/>
    <col min="12300" max="12301" width="5" style="67" customWidth="1"/>
    <col min="12302" max="12302" width="5.5" style="67" bestFit="1" customWidth="1"/>
    <col min="12303" max="12304" width="5" style="67" customWidth="1"/>
    <col min="12305" max="12305" width="5.5" style="67" bestFit="1" customWidth="1"/>
    <col min="12306" max="12306" width="5" style="67" customWidth="1"/>
    <col min="12307" max="12307" width="5.375" style="67" customWidth="1"/>
    <col min="12308" max="12309" width="0.5" style="67" customWidth="1"/>
    <col min="12310" max="12310" width="1" style="67" customWidth="1"/>
    <col min="12311" max="12311" width="30.875" style="67" customWidth="1"/>
    <col min="12312" max="12544" width="9" style="67"/>
    <col min="12545" max="12545" width="0.75" style="67" customWidth="1"/>
    <col min="12546" max="12546" width="5.5" style="67" customWidth="1"/>
    <col min="12547" max="12547" width="4.125" style="67" customWidth="1"/>
    <col min="12548" max="12548" width="20" style="67" customWidth="1"/>
    <col min="12549" max="12549" width="5.5" style="67" bestFit="1" customWidth="1"/>
    <col min="12550" max="12551" width="5" style="67" customWidth="1"/>
    <col min="12552" max="12552" width="5.75" style="67" customWidth="1"/>
    <col min="12553" max="12553" width="5.125" style="67" customWidth="1"/>
    <col min="12554" max="12554" width="5" style="67" customWidth="1"/>
    <col min="12555" max="12555" width="5.5" style="67" bestFit="1" customWidth="1"/>
    <col min="12556" max="12557" width="5" style="67" customWidth="1"/>
    <col min="12558" max="12558" width="5.5" style="67" bestFit="1" customWidth="1"/>
    <col min="12559" max="12560" width="5" style="67" customWidth="1"/>
    <col min="12561" max="12561" width="5.5" style="67" bestFit="1" customWidth="1"/>
    <col min="12562" max="12562" width="5" style="67" customWidth="1"/>
    <col min="12563" max="12563" width="5.375" style="67" customWidth="1"/>
    <col min="12564" max="12565" width="0.5" style="67" customWidth="1"/>
    <col min="12566" max="12566" width="1" style="67" customWidth="1"/>
    <col min="12567" max="12567" width="30.875" style="67" customWidth="1"/>
    <col min="12568" max="12800" width="9" style="67"/>
    <col min="12801" max="12801" width="0.75" style="67" customWidth="1"/>
    <col min="12802" max="12802" width="5.5" style="67" customWidth="1"/>
    <col min="12803" max="12803" width="4.125" style="67" customWidth="1"/>
    <col min="12804" max="12804" width="20" style="67" customWidth="1"/>
    <col min="12805" max="12805" width="5.5" style="67" bestFit="1" customWidth="1"/>
    <col min="12806" max="12807" width="5" style="67" customWidth="1"/>
    <col min="12808" max="12808" width="5.75" style="67" customWidth="1"/>
    <col min="12809" max="12809" width="5.125" style="67" customWidth="1"/>
    <col min="12810" max="12810" width="5" style="67" customWidth="1"/>
    <col min="12811" max="12811" width="5.5" style="67" bestFit="1" customWidth="1"/>
    <col min="12812" max="12813" width="5" style="67" customWidth="1"/>
    <col min="12814" max="12814" width="5.5" style="67" bestFit="1" customWidth="1"/>
    <col min="12815" max="12816" width="5" style="67" customWidth="1"/>
    <col min="12817" max="12817" width="5.5" style="67" bestFit="1" customWidth="1"/>
    <col min="12818" max="12818" width="5" style="67" customWidth="1"/>
    <col min="12819" max="12819" width="5.375" style="67" customWidth="1"/>
    <col min="12820" max="12821" width="0.5" style="67" customWidth="1"/>
    <col min="12822" max="12822" width="1" style="67" customWidth="1"/>
    <col min="12823" max="12823" width="30.875" style="67" customWidth="1"/>
    <col min="12824" max="13056" width="9" style="67"/>
    <col min="13057" max="13057" width="0.75" style="67" customWidth="1"/>
    <col min="13058" max="13058" width="5.5" style="67" customWidth="1"/>
    <col min="13059" max="13059" width="4.125" style="67" customWidth="1"/>
    <col min="13060" max="13060" width="20" style="67" customWidth="1"/>
    <col min="13061" max="13061" width="5.5" style="67" bestFit="1" customWidth="1"/>
    <col min="13062" max="13063" width="5" style="67" customWidth="1"/>
    <col min="13064" max="13064" width="5.75" style="67" customWidth="1"/>
    <col min="13065" max="13065" width="5.125" style="67" customWidth="1"/>
    <col min="13066" max="13066" width="5" style="67" customWidth="1"/>
    <col min="13067" max="13067" width="5.5" style="67" bestFit="1" customWidth="1"/>
    <col min="13068" max="13069" width="5" style="67" customWidth="1"/>
    <col min="13070" max="13070" width="5.5" style="67" bestFit="1" customWidth="1"/>
    <col min="13071" max="13072" width="5" style="67" customWidth="1"/>
    <col min="13073" max="13073" width="5.5" style="67" bestFit="1" customWidth="1"/>
    <col min="13074" max="13074" width="5" style="67" customWidth="1"/>
    <col min="13075" max="13075" width="5.375" style="67" customWidth="1"/>
    <col min="13076" max="13077" width="0.5" style="67" customWidth="1"/>
    <col min="13078" max="13078" width="1" style="67" customWidth="1"/>
    <col min="13079" max="13079" width="30.875" style="67" customWidth="1"/>
    <col min="13080" max="13312" width="9" style="67"/>
    <col min="13313" max="13313" width="0.75" style="67" customWidth="1"/>
    <col min="13314" max="13314" width="5.5" style="67" customWidth="1"/>
    <col min="13315" max="13315" width="4.125" style="67" customWidth="1"/>
    <col min="13316" max="13316" width="20" style="67" customWidth="1"/>
    <col min="13317" max="13317" width="5.5" style="67" bestFit="1" customWidth="1"/>
    <col min="13318" max="13319" width="5" style="67" customWidth="1"/>
    <col min="13320" max="13320" width="5.75" style="67" customWidth="1"/>
    <col min="13321" max="13321" width="5.125" style="67" customWidth="1"/>
    <col min="13322" max="13322" width="5" style="67" customWidth="1"/>
    <col min="13323" max="13323" width="5.5" style="67" bestFit="1" customWidth="1"/>
    <col min="13324" max="13325" width="5" style="67" customWidth="1"/>
    <col min="13326" max="13326" width="5.5" style="67" bestFit="1" customWidth="1"/>
    <col min="13327" max="13328" width="5" style="67" customWidth="1"/>
    <col min="13329" max="13329" width="5.5" style="67" bestFit="1" customWidth="1"/>
    <col min="13330" max="13330" width="5" style="67" customWidth="1"/>
    <col min="13331" max="13331" width="5.375" style="67" customWidth="1"/>
    <col min="13332" max="13333" width="0.5" style="67" customWidth="1"/>
    <col min="13334" max="13334" width="1" style="67" customWidth="1"/>
    <col min="13335" max="13335" width="30.875" style="67" customWidth="1"/>
    <col min="13336" max="13568" width="9" style="67"/>
    <col min="13569" max="13569" width="0.75" style="67" customWidth="1"/>
    <col min="13570" max="13570" width="5.5" style="67" customWidth="1"/>
    <col min="13571" max="13571" width="4.125" style="67" customWidth="1"/>
    <col min="13572" max="13572" width="20" style="67" customWidth="1"/>
    <col min="13573" max="13573" width="5.5" style="67" bestFit="1" customWidth="1"/>
    <col min="13574" max="13575" width="5" style="67" customWidth="1"/>
    <col min="13576" max="13576" width="5.75" style="67" customWidth="1"/>
    <col min="13577" max="13577" width="5.125" style="67" customWidth="1"/>
    <col min="13578" max="13578" width="5" style="67" customWidth="1"/>
    <col min="13579" max="13579" width="5.5" style="67" bestFit="1" customWidth="1"/>
    <col min="13580" max="13581" width="5" style="67" customWidth="1"/>
    <col min="13582" max="13582" width="5.5" style="67" bestFit="1" customWidth="1"/>
    <col min="13583" max="13584" width="5" style="67" customWidth="1"/>
    <col min="13585" max="13585" width="5.5" style="67" bestFit="1" customWidth="1"/>
    <col min="13586" max="13586" width="5" style="67" customWidth="1"/>
    <col min="13587" max="13587" width="5.375" style="67" customWidth="1"/>
    <col min="13588" max="13589" width="0.5" style="67" customWidth="1"/>
    <col min="13590" max="13590" width="1" style="67" customWidth="1"/>
    <col min="13591" max="13591" width="30.875" style="67" customWidth="1"/>
    <col min="13592" max="13824" width="9" style="67"/>
    <col min="13825" max="13825" width="0.75" style="67" customWidth="1"/>
    <col min="13826" max="13826" width="5.5" style="67" customWidth="1"/>
    <col min="13827" max="13827" width="4.125" style="67" customWidth="1"/>
    <col min="13828" max="13828" width="20" style="67" customWidth="1"/>
    <col min="13829" max="13829" width="5.5" style="67" bestFit="1" customWidth="1"/>
    <col min="13830" max="13831" width="5" style="67" customWidth="1"/>
    <col min="13832" max="13832" width="5.75" style="67" customWidth="1"/>
    <col min="13833" max="13833" width="5.125" style="67" customWidth="1"/>
    <col min="13834" max="13834" width="5" style="67" customWidth="1"/>
    <col min="13835" max="13835" width="5.5" style="67" bestFit="1" customWidth="1"/>
    <col min="13836" max="13837" width="5" style="67" customWidth="1"/>
    <col min="13838" max="13838" width="5.5" style="67" bestFit="1" customWidth="1"/>
    <col min="13839" max="13840" width="5" style="67" customWidth="1"/>
    <col min="13841" max="13841" width="5.5" style="67" bestFit="1" customWidth="1"/>
    <col min="13842" max="13842" width="5" style="67" customWidth="1"/>
    <col min="13843" max="13843" width="5.375" style="67" customWidth="1"/>
    <col min="13844" max="13845" width="0.5" style="67" customWidth="1"/>
    <col min="13846" max="13846" width="1" style="67" customWidth="1"/>
    <col min="13847" max="13847" width="30.875" style="67" customWidth="1"/>
    <col min="13848" max="14080" width="9" style="67"/>
    <col min="14081" max="14081" width="0.75" style="67" customWidth="1"/>
    <col min="14082" max="14082" width="5.5" style="67" customWidth="1"/>
    <col min="14083" max="14083" width="4.125" style="67" customWidth="1"/>
    <col min="14084" max="14084" width="20" style="67" customWidth="1"/>
    <col min="14085" max="14085" width="5.5" style="67" bestFit="1" customWidth="1"/>
    <col min="14086" max="14087" width="5" style="67" customWidth="1"/>
    <col min="14088" max="14088" width="5.75" style="67" customWidth="1"/>
    <col min="14089" max="14089" width="5.125" style="67" customWidth="1"/>
    <col min="14090" max="14090" width="5" style="67" customWidth="1"/>
    <col min="14091" max="14091" width="5.5" style="67" bestFit="1" customWidth="1"/>
    <col min="14092" max="14093" width="5" style="67" customWidth="1"/>
    <col min="14094" max="14094" width="5.5" style="67" bestFit="1" customWidth="1"/>
    <col min="14095" max="14096" width="5" style="67" customWidth="1"/>
    <col min="14097" max="14097" width="5.5" style="67" bestFit="1" customWidth="1"/>
    <col min="14098" max="14098" width="5" style="67" customWidth="1"/>
    <col min="14099" max="14099" width="5.375" style="67" customWidth="1"/>
    <col min="14100" max="14101" width="0.5" style="67" customWidth="1"/>
    <col min="14102" max="14102" width="1" style="67" customWidth="1"/>
    <col min="14103" max="14103" width="30.875" style="67" customWidth="1"/>
    <col min="14104" max="14336" width="9" style="67"/>
    <col min="14337" max="14337" width="0.75" style="67" customWidth="1"/>
    <col min="14338" max="14338" width="5.5" style="67" customWidth="1"/>
    <col min="14339" max="14339" width="4.125" style="67" customWidth="1"/>
    <col min="14340" max="14340" width="20" style="67" customWidth="1"/>
    <col min="14341" max="14341" width="5.5" style="67" bestFit="1" customWidth="1"/>
    <col min="14342" max="14343" width="5" style="67" customWidth="1"/>
    <col min="14344" max="14344" width="5.75" style="67" customWidth="1"/>
    <col min="14345" max="14345" width="5.125" style="67" customWidth="1"/>
    <col min="14346" max="14346" width="5" style="67" customWidth="1"/>
    <col min="14347" max="14347" width="5.5" style="67" bestFit="1" customWidth="1"/>
    <col min="14348" max="14349" width="5" style="67" customWidth="1"/>
    <col min="14350" max="14350" width="5.5" style="67" bestFit="1" customWidth="1"/>
    <col min="14351" max="14352" width="5" style="67" customWidth="1"/>
    <col min="14353" max="14353" width="5.5" style="67" bestFit="1" customWidth="1"/>
    <col min="14354" max="14354" width="5" style="67" customWidth="1"/>
    <col min="14355" max="14355" width="5.375" style="67" customWidth="1"/>
    <col min="14356" max="14357" width="0.5" style="67" customWidth="1"/>
    <col min="14358" max="14358" width="1" style="67" customWidth="1"/>
    <col min="14359" max="14359" width="30.875" style="67" customWidth="1"/>
    <col min="14360" max="14592" width="9" style="67"/>
    <col min="14593" max="14593" width="0.75" style="67" customWidth="1"/>
    <col min="14594" max="14594" width="5.5" style="67" customWidth="1"/>
    <col min="14595" max="14595" width="4.125" style="67" customWidth="1"/>
    <col min="14596" max="14596" width="20" style="67" customWidth="1"/>
    <col min="14597" max="14597" width="5.5" style="67" bestFit="1" customWidth="1"/>
    <col min="14598" max="14599" width="5" style="67" customWidth="1"/>
    <col min="14600" max="14600" width="5.75" style="67" customWidth="1"/>
    <col min="14601" max="14601" width="5.125" style="67" customWidth="1"/>
    <col min="14602" max="14602" width="5" style="67" customWidth="1"/>
    <col min="14603" max="14603" width="5.5" style="67" bestFit="1" customWidth="1"/>
    <col min="14604" max="14605" width="5" style="67" customWidth="1"/>
    <col min="14606" max="14606" width="5.5" style="67" bestFit="1" customWidth="1"/>
    <col min="14607" max="14608" width="5" style="67" customWidth="1"/>
    <col min="14609" max="14609" width="5.5" style="67" bestFit="1" customWidth="1"/>
    <col min="14610" max="14610" width="5" style="67" customWidth="1"/>
    <col min="14611" max="14611" width="5.375" style="67" customWidth="1"/>
    <col min="14612" max="14613" width="0.5" style="67" customWidth="1"/>
    <col min="14614" max="14614" width="1" style="67" customWidth="1"/>
    <col min="14615" max="14615" width="30.875" style="67" customWidth="1"/>
    <col min="14616" max="14848" width="9" style="67"/>
    <col min="14849" max="14849" width="0.75" style="67" customWidth="1"/>
    <col min="14850" max="14850" width="5.5" style="67" customWidth="1"/>
    <col min="14851" max="14851" width="4.125" style="67" customWidth="1"/>
    <col min="14852" max="14852" width="20" style="67" customWidth="1"/>
    <col min="14853" max="14853" width="5.5" style="67" bestFit="1" customWidth="1"/>
    <col min="14854" max="14855" width="5" style="67" customWidth="1"/>
    <col min="14856" max="14856" width="5.75" style="67" customWidth="1"/>
    <col min="14857" max="14857" width="5.125" style="67" customWidth="1"/>
    <col min="14858" max="14858" width="5" style="67" customWidth="1"/>
    <col min="14859" max="14859" width="5.5" style="67" bestFit="1" customWidth="1"/>
    <col min="14860" max="14861" width="5" style="67" customWidth="1"/>
    <col min="14862" max="14862" width="5.5" style="67" bestFit="1" customWidth="1"/>
    <col min="14863" max="14864" width="5" style="67" customWidth="1"/>
    <col min="14865" max="14865" width="5.5" style="67" bestFit="1" customWidth="1"/>
    <col min="14866" max="14866" width="5" style="67" customWidth="1"/>
    <col min="14867" max="14867" width="5.375" style="67" customWidth="1"/>
    <col min="14868" max="14869" width="0.5" style="67" customWidth="1"/>
    <col min="14870" max="14870" width="1" style="67" customWidth="1"/>
    <col min="14871" max="14871" width="30.875" style="67" customWidth="1"/>
    <col min="14872" max="15104" width="9" style="67"/>
    <col min="15105" max="15105" width="0.75" style="67" customWidth="1"/>
    <col min="15106" max="15106" width="5.5" style="67" customWidth="1"/>
    <col min="15107" max="15107" width="4.125" style="67" customWidth="1"/>
    <col min="15108" max="15108" width="20" style="67" customWidth="1"/>
    <col min="15109" max="15109" width="5.5" style="67" bestFit="1" customWidth="1"/>
    <col min="15110" max="15111" width="5" style="67" customWidth="1"/>
    <col min="15112" max="15112" width="5.75" style="67" customWidth="1"/>
    <col min="15113" max="15113" width="5.125" style="67" customWidth="1"/>
    <col min="15114" max="15114" width="5" style="67" customWidth="1"/>
    <col min="15115" max="15115" width="5.5" style="67" bestFit="1" customWidth="1"/>
    <col min="15116" max="15117" width="5" style="67" customWidth="1"/>
    <col min="15118" max="15118" width="5.5" style="67" bestFit="1" customWidth="1"/>
    <col min="15119" max="15120" width="5" style="67" customWidth="1"/>
    <col min="15121" max="15121" width="5.5" style="67" bestFit="1" customWidth="1"/>
    <col min="15122" max="15122" width="5" style="67" customWidth="1"/>
    <col min="15123" max="15123" width="5.375" style="67" customWidth="1"/>
    <col min="15124" max="15125" width="0.5" style="67" customWidth="1"/>
    <col min="15126" max="15126" width="1" style="67" customWidth="1"/>
    <col min="15127" max="15127" width="30.875" style="67" customWidth="1"/>
    <col min="15128" max="15360" width="9" style="67"/>
    <col min="15361" max="15361" width="0.75" style="67" customWidth="1"/>
    <col min="15362" max="15362" width="5.5" style="67" customWidth="1"/>
    <col min="15363" max="15363" width="4.125" style="67" customWidth="1"/>
    <col min="15364" max="15364" width="20" style="67" customWidth="1"/>
    <col min="15365" max="15365" width="5.5" style="67" bestFit="1" customWidth="1"/>
    <col min="15366" max="15367" width="5" style="67" customWidth="1"/>
    <col min="15368" max="15368" width="5.75" style="67" customWidth="1"/>
    <col min="15369" max="15369" width="5.125" style="67" customWidth="1"/>
    <col min="15370" max="15370" width="5" style="67" customWidth="1"/>
    <col min="15371" max="15371" width="5.5" style="67" bestFit="1" customWidth="1"/>
    <col min="15372" max="15373" width="5" style="67" customWidth="1"/>
    <col min="15374" max="15374" width="5.5" style="67" bestFit="1" customWidth="1"/>
    <col min="15375" max="15376" width="5" style="67" customWidth="1"/>
    <col min="15377" max="15377" width="5.5" style="67" bestFit="1" customWidth="1"/>
    <col min="15378" max="15378" width="5" style="67" customWidth="1"/>
    <col min="15379" max="15379" width="5.375" style="67" customWidth="1"/>
    <col min="15380" max="15381" width="0.5" style="67" customWidth="1"/>
    <col min="15382" max="15382" width="1" style="67" customWidth="1"/>
    <col min="15383" max="15383" width="30.875" style="67" customWidth="1"/>
    <col min="15384" max="15616" width="9" style="67"/>
    <col min="15617" max="15617" width="0.75" style="67" customWidth="1"/>
    <col min="15618" max="15618" width="5.5" style="67" customWidth="1"/>
    <col min="15619" max="15619" width="4.125" style="67" customWidth="1"/>
    <col min="15620" max="15620" width="20" style="67" customWidth="1"/>
    <col min="15621" max="15621" width="5.5" style="67" bestFit="1" customWidth="1"/>
    <col min="15622" max="15623" width="5" style="67" customWidth="1"/>
    <col min="15624" max="15624" width="5.75" style="67" customWidth="1"/>
    <col min="15625" max="15625" width="5.125" style="67" customWidth="1"/>
    <col min="15626" max="15626" width="5" style="67" customWidth="1"/>
    <col min="15627" max="15627" width="5.5" style="67" bestFit="1" customWidth="1"/>
    <col min="15628" max="15629" width="5" style="67" customWidth="1"/>
    <col min="15630" max="15630" width="5.5" style="67" bestFit="1" customWidth="1"/>
    <col min="15631" max="15632" width="5" style="67" customWidth="1"/>
    <col min="15633" max="15633" width="5.5" style="67" bestFit="1" customWidth="1"/>
    <col min="15634" max="15634" width="5" style="67" customWidth="1"/>
    <col min="15635" max="15635" width="5.375" style="67" customWidth="1"/>
    <col min="15636" max="15637" width="0.5" style="67" customWidth="1"/>
    <col min="15638" max="15638" width="1" style="67" customWidth="1"/>
    <col min="15639" max="15639" width="30.875" style="67" customWidth="1"/>
    <col min="15640" max="15872" width="9" style="67"/>
    <col min="15873" max="15873" width="0.75" style="67" customWidth="1"/>
    <col min="15874" max="15874" width="5.5" style="67" customWidth="1"/>
    <col min="15875" max="15875" width="4.125" style="67" customWidth="1"/>
    <col min="15876" max="15876" width="20" style="67" customWidth="1"/>
    <col min="15877" max="15877" width="5.5" style="67" bestFit="1" customWidth="1"/>
    <col min="15878" max="15879" width="5" style="67" customWidth="1"/>
    <col min="15880" max="15880" width="5.75" style="67" customWidth="1"/>
    <col min="15881" max="15881" width="5.125" style="67" customWidth="1"/>
    <col min="15882" max="15882" width="5" style="67" customWidth="1"/>
    <col min="15883" max="15883" width="5.5" style="67" bestFit="1" customWidth="1"/>
    <col min="15884" max="15885" width="5" style="67" customWidth="1"/>
    <col min="15886" max="15886" width="5.5" style="67" bestFit="1" customWidth="1"/>
    <col min="15887" max="15888" width="5" style="67" customWidth="1"/>
    <col min="15889" max="15889" width="5.5" style="67" bestFit="1" customWidth="1"/>
    <col min="15890" max="15890" width="5" style="67" customWidth="1"/>
    <col min="15891" max="15891" width="5.375" style="67" customWidth="1"/>
    <col min="15892" max="15893" width="0.5" style="67" customWidth="1"/>
    <col min="15894" max="15894" width="1" style="67" customWidth="1"/>
    <col min="15895" max="15895" width="30.875" style="67" customWidth="1"/>
    <col min="15896" max="16128" width="9" style="67"/>
    <col min="16129" max="16129" width="0.75" style="67" customWidth="1"/>
    <col min="16130" max="16130" width="5.5" style="67" customWidth="1"/>
    <col min="16131" max="16131" width="4.125" style="67" customWidth="1"/>
    <col min="16132" max="16132" width="20" style="67" customWidth="1"/>
    <col min="16133" max="16133" width="5.5" style="67" bestFit="1" customWidth="1"/>
    <col min="16134" max="16135" width="5" style="67" customWidth="1"/>
    <col min="16136" max="16136" width="5.75" style="67" customWidth="1"/>
    <col min="16137" max="16137" width="5.125" style="67" customWidth="1"/>
    <col min="16138" max="16138" width="5" style="67" customWidth="1"/>
    <col min="16139" max="16139" width="5.5" style="67" bestFit="1" customWidth="1"/>
    <col min="16140" max="16141" width="5" style="67" customWidth="1"/>
    <col min="16142" max="16142" width="5.5" style="67" bestFit="1" customWidth="1"/>
    <col min="16143" max="16144" width="5" style="67" customWidth="1"/>
    <col min="16145" max="16145" width="5.5" style="67" bestFit="1" customWidth="1"/>
    <col min="16146" max="16146" width="5" style="67" customWidth="1"/>
    <col min="16147" max="16147" width="5.375" style="67" customWidth="1"/>
    <col min="16148" max="16149" width="0.5" style="67" customWidth="1"/>
    <col min="16150" max="16150" width="1" style="67" customWidth="1"/>
    <col min="16151" max="16151" width="30.875" style="67" customWidth="1"/>
    <col min="16152" max="16384" width="9" style="67"/>
  </cols>
  <sheetData>
    <row r="1" spans="1:24" s="1" customFormat="1" ht="19.5">
      <c r="B1" s="2" t="s">
        <v>0</v>
      </c>
      <c r="C1" s="3">
        <v>2.4</v>
      </c>
      <c r="D1" s="2" t="s">
        <v>1</v>
      </c>
    </row>
    <row r="2" spans="1:24" s="4" customFormat="1" ht="20.25" customHeight="1">
      <c r="B2" s="2" t="s">
        <v>2</v>
      </c>
      <c r="C2" s="3">
        <v>2.4</v>
      </c>
      <c r="D2" s="2" t="s">
        <v>3</v>
      </c>
    </row>
    <row r="3" spans="1:24" s="6" customFormat="1" ht="15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V3" s="7"/>
      <c r="W3" s="8" t="s">
        <v>4</v>
      </c>
    </row>
    <row r="4" spans="1:24" s="14" customFormat="1" ht="15.75">
      <c r="A4" s="9" t="s">
        <v>5</v>
      </c>
      <c r="B4" s="9"/>
      <c r="C4" s="9"/>
      <c r="D4" s="9"/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 t="s">
        <v>7</v>
      </c>
      <c r="R4" s="11"/>
      <c r="S4" s="12"/>
      <c r="T4" s="13" t="s">
        <v>8</v>
      </c>
      <c r="U4" s="9"/>
      <c r="V4" s="9"/>
      <c r="W4" s="9"/>
    </row>
    <row r="5" spans="1:24" s="20" customFormat="1" ht="15.75">
      <c r="A5" s="15"/>
      <c r="B5" s="15"/>
      <c r="C5" s="15"/>
      <c r="D5" s="15"/>
      <c r="E5" s="16" t="s">
        <v>9</v>
      </c>
      <c r="F5" s="17"/>
      <c r="G5" s="18"/>
      <c r="H5" s="16" t="s">
        <v>10</v>
      </c>
      <c r="I5" s="17"/>
      <c r="J5" s="18"/>
      <c r="K5" s="16" t="s">
        <v>11</v>
      </c>
      <c r="L5" s="17"/>
      <c r="M5" s="18"/>
      <c r="N5" s="16" t="s">
        <v>12</v>
      </c>
      <c r="O5" s="17"/>
      <c r="P5" s="18"/>
      <c r="Q5" s="16" t="s">
        <v>9</v>
      </c>
      <c r="R5" s="17"/>
      <c r="S5" s="18"/>
      <c r="T5" s="19"/>
      <c r="U5" s="15"/>
      <c r="V5" s="15"/>
      <c r="W5" s="15"/>
    </row>
    <row r="6" spans="1:24" s="20" customFormat="1" ht="15.75">
      <c r="A6" s="15"/>
      <c r="B6" s="15"/>
      <c r="C6" s="15"/>
      <c r="D6" s="15"/>
      <c r="E6" s="21" t="s">
        <v>13</v>
      </c>
      <c r="F6" s="22"/>
      <c r="G6" s="23"/>
      <c r="H6" s="21" t="s">
        <v>14</v>
      </c>
      <c r="I6" s="22"/>
      <c r="J6" s="23"/>
      <c r="K6" s="21" t="s">
        <v>15</v>
      </c>
      <c r="L6" s="22"/>
      <c r="M6" s="23"/>
      <c r="N6" s="21" t="s">
        <v>16</v>
      </c>
      <c r="O6" s="22"/>
      <c r="P6" s="23"/>
      <c r="Q6" s="21" t="s">
        <v>13</v>
      </c>
      <c r="R6" s="22"/>
      <c r="S6" s="23"/>
      <c r="T6" s="19"/>
      <c r="U6" s="15"/>
      <c r="V6" s="15"/>
      <c r="W6" s="15"/>
    </row>
    <row r="7" spans="1:24" s="20" customFormat="1" ht="15.75">
      <c r="A7" s="15"/>
      <c r="B7" s="15"/>
      <c r="C7" s="15"/>
      <c r="D7" s="15"/>
      <c r="E7" s="24" t="s">
        <v>17</v>
      </c>
      <c r="F7" s="25" t="s">
        <v>18</v>
      </c>
      <c r="G7" s="26" t="s">
        <v>19</v>
      </c>
      <c r="H7" s="27" t="s">
        <v>17</v>
      </c>
      <c r="I7" s="25" t="s">
        <v>18</v>
      </c>
      <c r="J7" s="27" t="s">
        <v>19</v>
      </c>
      <c r="K7" s="24" t="s">
        <v>17</v>
      </c>
      <c r="L7" s="25" t="s">
        <v>18</v>
      </c>
      <c r="M7" s="26" t="s">
        <v>19</v>
      </c>
      <c r="N7" s="24" t="s">
        <v>17</v>
      </c>
      <c r="O7" s="25" t="s">
        <v>18</v>
      </c>
      <c r="P7" s="26" t="s">
        <v>19</v>
      </c>
      <c r="Q7" s="24" t="s">
        <v>17</v>
      </c>
      <c r="R7" s="25" t="s">
        <v>18</v>
      </c>
      <c r="S7" s="26" t="s">
        <v>19</v>
      </c>
      <c r="T7" s="19"/>
      <c r="U7" s="15"/>
      <c r="V7" s="15"/>
      <c r="W7" s="15"/>
    </row>
    <row r="8" spans="1:24" s="20" customFormat="1" ht="15.75">
      <c r="A8" s="28"/>
      <c r="B8" s="28"/>
      <c r="C8" s="28"/>
      <c r="D8" s="28"/>
      <c r="E8" s="29" t="s">
        <v>20</v>
      </c>
      <c r="F8" s="30" t="s">
        <v>21</v>
      </c>
      <c r="G8" s="31" t="s">
        <v>22</v>
      </c>
      <c r="H8" s="32" t="s">
        <v>20</v>
      </c>
      <c r="I8" s="30" t="s">
        <v>21</v>
      </c>
      <c r="J8" s="32" t="s">
        <v>22</v>
      </c>
      <c r="K8" s="29" t="s">
        <v>20</v>
      </c>
      <c r="L8" s="30" t="s">
        <v>21</v>
      </c>
      <c r="M8" s="31" t="s">
        <v>22</v>
      </c>
      <c r="N8" s="29" t="s">
        <v>20</v>
      </c>
      <c r="O8" s="30" t="s">
        <v>21</v>
      </c>
      <c r="P8" s="31" t="s">
        <v>22</v>
      </c>
      <c r="Q8" s="29" t="s">
        <v>20</v>
      </c>
      <c r="R8" s="30" t="s">
        <v>21</v>
      </c>
      <c r="S8" s="31" t="s">
        <v>22</v>
      </c>
      <c r="T8" s="33"/>
      <c r="U8" s="28"/>
      <c r="V8" s="28"/>
      <c r="W8" s="28"/>
    </row>
    <row r="9" spans="1:24" s="38" customFormat="1" ht="15.75">
      <c r="A9" s="34" t="s">
        <v>23</v>
      </c>
      <c r="B9" s="34"/>
      <c r="C9" s="34"/>
      <c r="D9" s="34"/>
      <c r="E9" s="35">
        <f>E10+E12</f>
        <v>996.2</v>
      </c>
      <c r="F9" s="35">
        <f>F10+F12</f>
        <v>567.5</v>
      </c>
      <c r="G9" s="35">
        <f>G10+G12</f>
        <v>429.09999999999991</v>
      </c>
      <c r="H9" s="35">
        <f t="shared" ref="H9:S9" si="0">H10+H12</f>
        <v>1003.5</v>
      </c>
      <c r="I9" s="35">
        <f t="shared" si="0"/>
        <v>570.70000000000005</v>
      </c>
      <c r="J9" s="35">
        <f t="shared" si="0"/>
        <v>432.79999999999995</v>
      </c>
      <c r="K9" s="35">
        <f t="shared" si="0"/>
        <v>1037.9000000000001</v>
      </c>
      <c r="L9" s="35">
        <f t="shared" si="0"/>
        <v>595.29999999999995</v>
      </c>
      <c r="M9" s="35">
        <f t="shared" si="0"/>
        <v>442.59999999999997</v>
      </c>
      <c r="N9" s="35">
        <f t="shared" si="0"/>
        <v>1029.4000000000001</v>
      </c>
      <c r="O9" s="35">
        <f t="shared" si="0"/>
        <v>593.5</v>
      </c>
      <c r="P9" s="35">
        <f t="shared" si="0"/>
        <v>435.9</v>
      </c>
      <c r="Q9" s="35">
        <f t="shared" si="0"/>
        <v>854</v>
      </c>
      <c r="R9" s="35">
        <f t="shared" si="0"/>
        <v>486.20000000000005</v>
      </c>
      <c r="S9" s="36">
        <f t="shared" si="0"/>
        <v>367.79999999999995</v>
      </c>
      <c r="T9" s="37" t="s">
        <v>20</v>
      </c>
      <c r="U9" s="37"/>
      <c r="V9" s="37"/>
      <c r="W9" s="37"/>
    </row>
    <row r="10" spans="1:24" s="41" customFormat="1" ht="16.5" customHeight="1">
      <c r="A10" s="39" t="s">
        <v>24</v>
      </c>
      <c r="B10" s="40"/>
      <c r="C10" s="39"/>
      <c r="E10" s="42">
        <f>SUM(E11)</f>
        <v>407</v>
      </c>
      <c r="F10" s="42">
        <v>237.4</v>
      </c>
      <c r="G10" s="43">
        <v>169.6</v>
      </c>
      <c r="H10" s="43">
        <f t="shared" ref="H10:S10" si="1">SUM(H11)</f>
        <v>463.70000000000005</v>
      </c>
      <c r="I10" s="43">
        <v>266.3</v>
      </c>
      <c r="J10" s="43">
        <v>197.4</v>
      </c>
      <c r="K10" s="43">
        <f t="shared" si="1"/>
        <v>555.20000000000005</v>
      </c>
      <c r="L10" s="43">
        <f t="shared" si="1"/>
        <v>316.8</v>
      </c>
      <c r="M10" s="43">
        <f t="shared" si="1"/>
        <v>238.4</v>
      </c>
      <c r="N10" s="43">
        <f t="shared" si="1"/>
        <v>509.5</v>
      </c>
      <c r="O10" s="43">
        <f t="shared" si="1"/>
        <v>281.3</v>
      </c>
      <c r="P10" s="43">
        <f t="shared" si="1"/>
        <v>228.2</v>
      </c>
      <c r="Q10" s="43">
        <f t="shared" si="1"/>
        <v>353.2</v>
      </c>
      <c r="R10" s="43">
        <f t="shared" si="1"/>
        <v>212.1</v>
      </c>
      <c r="S10" s="43">
        <f t="shared" si="1"/>
        <v>141.1</v>
      </c>
      <c r="U10" s="44" t="s">
        <v>25</v>
      </c>
      <c r="V10" s="40"/>
      <c r="W10" s="45"/>
      <c r="X10" s="45"/>
    </row>
    <row r="11" spans="1:24" s="46" customFormat="1" ht="14.1" customHeight="1">
      <c r="B11" s="46" t="s">
        <v>26</v>
      </c>
      <c r="E11" s="47">
        <f>F11+G11</f>
        <v>407</v>
      </c>
      <c r="F11" s="48">
        <v>237.4</v>
      </c>
      <c r="G11" s="47">
        <v>169.6</v>
      </c>
      <c r="H11" s="49">
        <f>I11+J11</f>
        <v>463.70000000000005</v>
      </c>
      <c r="I11" s="49">
        <v>266.3</v>
      </c>
      <c r="J11" s="49">
        <v>197.4</v>
      </c>
      <c r="K11" s="49">
        <f>L11+M11</f>
        <v>555.20000000000005</v>
      </c>
      <c r="L11" s="49">
        <v>316.8</v>
      </c>
      <c r="M11" s="49">
        <v>238.4</v>
      </c>
      <c r="N11" s="49">
        <f>O11+P11</f>
        <v>509.5</v>
      </c>
      <c r="O11" s="49">
        <v>281.3</v>
      </c>
      <c r="P11" s="49">
        <v>228.2</v>
      </c>
      <c r="Q11" s="49">
        <f>R11+S11</f>
        <v>353.2</v>
      </c>
      <c r="R11" s="49">
        <v>212.1</v>
      </c>
      <c r="S11" s="49">
        <v>141.1</v>
      </c>
      <c r="U11" s="50"/>
      <c r="V11" s="46" t="s">
        <v>27</v>
      </c>
    </row>
    <row r="12" spans="1:24" s="41" customFormat="1" ht="15">
      <c r="A12" s="39" t="s">
        <v>28</v>
      </c>
      <c r="B12" s="39"/>
      <c r="C12" s="39"/>
      <c r="E12" s="42">
        <f>SUM(E13:E35)</f>
        <v>589.20000000000005</v>
      </c>
      <c r="F12" s="42">
        <f>F13+F14+F15+F16+F18+F19+F21+F22+F23+F24+F25+F26+F27+F28+F30+F31+F32+F33+F34+F36</f>
        <v>330.09999999999997</v>
      </c>
      <c r="G12" s="42">
        <f t="shared" ref="G12:S12" si="2">G13+G14+G15+G16+G18+G19+G21+G22+G23+G24+G25+G26+G27+G28+G30+G31+G32+G33+G34+G36</f>
        <v>259.49999999999994</v>
      </c>
      <c r="H12" s="42">
        <f t="shared" si="2"/>
        <v>539.79999999999995</v>
      </c>
      <c r="I12" s="42">
        <f t="shared" si="2"/>
        <v>304.39999999999998</v>
      </c>
      <c r="J12" s="42">
        <f t="shared" si="2"/>
        <v>235.39999999999998</v>
      </c>
      <c r="K12" s="42">
        <f t="shared" si="2"/>
        <v>482.70000000000005</v>
      </c>
      <c r="L12" s="42">
        <f t="shared" si="2"/>
        <v>278.49999999999994</v>
      </c>
      <c r="M12" s="42">
        <f t="shared" si="2"/>
        <v>204.19999999999996</v>
      </c>
      <c r="N12" s="42">
        <f t="shared" si="2"/>
        <v>519.90000000000009</v>
      </c>
      <c r="O12" s="42">
        <f t="shared" si="2"/>
        <v>312.19999999999993</v>
      </c>
      <c r="P12" s="42">
        <f t="shared" si="2"/>
        <v>207.70000000000002</v>
      </c>
      <c r="Q12" s="42">
        <f t="shared" si="2"/>
        <v>500.8</v>
      </c>
      <c r="R12" s="42">
        <f t="shared" si="2"/>
        <v>274.10000000000002</v>
      </c>
      <c r="S12" s="43">
        <f t="shared" si="2"/>
        <v>226.7</v>
      </c>
      <c r="U12" s="44" t="s">
        <v>29</v>
      </c>
      <c r="V12" s="39"/>
      <c r="W12" s="39"/>
      <c r="X12" s="39"/>
    </row>
    <row r="13" spans="1:24" s="46" customFormat="1" ht="14.1" customHeight="1">
      <c r="B13" s="46" t="s">
        <v>30</v>
      </c>
      <c r="E13" s="47">
        <f>F13+G13</f>
        <v>0</v>
      </c>
      <c r="F13" s="48">
        <v>0</v>
      </c>
      <c r="G13" s="47">
        <v>0</v>
      </c>
      <c r="H13" s="47">
        <f>I13+J13</f>
        <v>0</v>
      </c>
      <c r="I13" s="47">
        <v>0</v>
      </c>
      <c r="J13" s="47">
        <v>0</v>
      </c>
      <c r="K13" s="47">
        <f>L13+M13</f>
        <v>1</v>
      </c>
      <c r="L13" s="47">
        <v>1</v>
      </c>
      <c r="M13" s="47">
        <v>0</v>
      </c>
      <c r="N13" s="47">
        <f>O13+P13</f>
        <v>0</v>
      </c>
      <c r="O13" s="47">
        <v>0</v>
      </c>
      <c r="P13" s="47">
        <v>0</v>
      </c>
      <c r="Q13" s="47">
        <f>R13+S13</f>
        <v>0.9</v>
      </c>
      <c r="R13" s="47">
        <v>0</v>
      </c>
      <c r="S13" s="47">
        <v>0.9</v>
      </c>
      <c r="U13" s="50"/>
      <c r="V13" s="46" t="s">
        <v>31</v>
      </c>
    </row>
    <row r="14" spans="1:24" s="46" customFormat="1" ht="14.1" customHeight="1">
      <c r="B14" s="46" t="s">
        <v>32</v>
      </c>
      <c r="E14" s="47">
        <f t="shared" ref="E14:E36" si="3">F14+G14</f>
        <v>108.19999999999999</v>
      </c>
      <c r="F14" s="48">
        <v>47.4</v>
      </c>
      <c r="G14" s="47">
        <v>60.8</v>
      </c>
      <c r="H14" s="47">
        <f t="shared" ref="H14:H36" si="4">I14+J14</f>
        <v>100.9</v>
      </c>
      <c r="I14" s="49">
        <v>42.8</v>
      </c>
      <c r="J14" s="49">
        <v>58.1</v>
      </c>
      <c r="K14" s="47">
        <f t="shared" ref="K14:K36" si="5">L14+M14</f>
        <v>101.9</v>
      </c>
      <c r="L14" s="49">
        <v>44.7</v>
      </c>
      <c r="M14" s="49">
        <v>57.2</v>
      </c>
      <c r="N14" s="47">
        <f t="shared" ref="N14:N36" si="6">O14+P14</f>
        <v>103.4</v>
      </c>
      <c r="O14" s="49">
        <v>52.7</v>
      </c>
      <c r="P14" s="49">
        <v>50.7</v>
      </c>
      <c r="Q14" s="47">
        <f t="shared" ref="Q14:Q36" si="7">R14+S14</f>
        <v>79.5</v>
      </c>
      <c r="R14" s="49">
        <v>35.4</v>
      </c>
      <c r="S14" s="49">
        <v>44.1</v>
      </c>
      <c r="U14" s="50"/>
      <c r="V14" s="46" t="s">
        <v>33</v>
      </c>
    </row>
    <row r="15" spans="1:24" s="46" customFormat="1" ht="14.1" customHeight="1">
      <c r="B15" s="46" t="s">
        <v>34</v>
      </c>
      <c r="E15" s="47">
        <f t="shared" si="3"/>
        <v>4.5</v>
      </c>
      <c r="F15" s="48">
        <v>3.6</v>
      </c>
      <c r="G15" s="47">
        <v>0.9</v>
      </c>
      <c r="H15" s="47">
        <f t="shared" si="4"/>
        <v>7.5</v>
      </c>
      <c r="I15" s="47">
        <v>6.5</v>
      </c>
      <c r="J15" s="47">
        <v>1</v>
      </c>
      <c r="K15" s="47">
        <f t="shared" si="5"/>
        <v>9.6999999999999993</v>
      </c>
      <c r="L15" s="47">
        <v>9.1999999999999993</v>
      </c>
      <c r="M15" s="47">
        <v>0.5</v>
      </c>
      <c r="N15" s="47">
        <f t="shared" si="6"/>
        <v>4.7</v>
      </c>
      <c r="O15" s="47">
        <v>4.3</v>
      </c>
      <c r="P15" s="47">
        <v>0.4</v>
      </c>
      <c r="Q15" s="47">
        <f t="shared" si="7"/>
        <v>9</v>
      </c>
      <c r="R15" s="47">
        <v>8.1</v>
      </c>
      <c r="S15" s="47">
        <v>0.9</v>
      </c>
      <c r="U15" s="50"/>
      <c r="V15" s="46" t="s">
        <v>35</v>
      </c>
    </row>
    <row r="16" spans="1:24" s="46" customFormat="1" ht="14.1" customHeight="1">
      <c r="B16" s="46" t="s">
        <v>36</v>
      </c>
      <c r="E16" s="47">
        <f t="shared" si="3"/>
        <v>6.3000000000000007</v>
      </c>
      <c r="F16" s="48">
        <v>4.9000000000000004</v>
      </c>
      <c r="G16" s="48">
        <v>1.4</v>
      </c>
      <c r="H16" s="47">
        <f t="shared" si="4"/>
        <v>6.3999999999999995</v>
      </c>
      <c r="I16" s="47">
        <v>5.0999999999999996</v>
      </c>
      <c r="J16" s="47">
        <v>1.3</v>
      </c>
      <c r="K16" s="47">
        <f t="shared" si="5"/>
        <v>4.8</v>
      </c>
      <c r="L16" s="47">
        <v>4.5999999999999996</v>
      </c>
      <c r="M16" s="47">
        <v>0.2</v>
      </c>
      <c r="N16" s="47">
        <f t="shared" si="6"/>
        <v>4.5</v>
      </c>
      <c r="O16" s="47">
        <v>2.5</v>
      </c>
      <c r="P16" s="47">
        <v>2</v>
      </c>
      <c r="Q16" s="47">
        <f t="shared" si="7"/>
        <v>0</v>
      </c>
      <c r="R16" s="47">
        <v>0</v>
      </c>
      <c r="S16" s="47">
        <v>0</v>
      </c>
      <c r="U16" s="50"/>
      <c r="V16" s="46" t="s">
        <v>37</v>
      </c>
    </row>
    <row r="17" spans="1:24" s="46" customFormat="1" ht="14.1" customHeight="1">
      <c r="B17" s="51" t="s">
        <v>38</v>
      </c>
      <c r="E17" s="47"/>
      <c r="F17" s="48"/>
      <c r="G17" s="48"/>
      <c r="H17" s="47"/>
      <c r="I17" s="52"/>
      <c r="J17" s="47"/>
      <c r="K17" s="47"/>
      <c r="L17" s="47"/>
      <c r="M17" s="47"/>
      <c r="N17" s="47"/>
      <c r="O17" s="47"/>
      <c r="P17" s="47"/>
      <c r="Q17" s="47"/>
      <c r="R17" s="47"/>
      <c r="S17" s="47"/>
      <c r="U17" s="50"/>
      <c r="W17" s="46" t="s">
        <v>39</v>
      </c>
    </row>
    <row r="18" spans="1:24" s="46" customFormat="1" ht="14.1" customHeight="1">
      <c r="B18" s="46" t="s">
        <v>40</v>
      </c>
      <c r="E18" s="47">
        <f t="shared" si="3"/>
        <v>110.1</v>
      </c>
      <c r="F18" s="48">
        <v>80.5</v>
      </c>
      <c r="G18" s="48">
        <v>29.6</v>
      </c>
      <c r="H18" s="47">
        <f t="shared" si="4"/>
        <v>96.800000000000011</v>
      </c>
      <c r="I18" s="47">
        <v>77.400000000000006</v>
      </c>
      <c r="J18" s="47">
        <v>19.399999999999999</v>
      </c>
      <c r="K18" s="47">
        <f t="shared" si="5"/>
        <v>60.2</v>
      </c>
      <c r="L18" s="47">
        <v>51.6</v>
      </c>
      <c r="M18" s="47">
        <v>8.6</v>
      </c>
      <c r="N18" s="47">
        <f t="shared" si="6"/>
        <v>106.4</v>
      </c>
      <c r="O18" s="47">
        <v>90.5</v>
      </c>
      <c r="P18" s="47">
        <v>15.9</v>
      </c>
      <c r="Q18" s="47">
        <f t="shared" si="7"/>
        <v>84.8</v>
      </c>
      <c r="R18" s="47">
        <v>71</v>
      </c>
      <c r="S18" s="47">
        <v>13.8</v>
      </c>
      <c r="U18" s="50"/>
      <c r="V18" s="46" t="s">
        <v>41</v>
      </c>
    </row>
    <row r="19" spans="1:24" s="46" customFormat="1" ht="14.1" customHeight="1">
      <c r="B19" s="46" t="s">
        <v>42</v>
      </c>
      <c r="E19" s="47">
        <f t="shared" si="3"/>
        <v>170.9</v>
      </c>
      <c r="F19" s="48">
        <v>94.4</v>
      </c>
      <c r="G19" s="48">
        <v>76.5</v>
      </c>
      <c r="H19" s="47">
        <f t="shared" si="4"/>
        <v>146.30000000000001</v>
      </c>
      <c r="I19" s="47">
        <v>71.3</v>
      </c>
      <c r="J19" s="47">
        <v>75</v>
      </c>
      <c r="K19" s="47">
        <f t="shared" si="5"/>
        <v>131</v>
      </c>
      <c r="L19" s="47">
        <v>82.9</v>
      </c>
      <c r="M19" s="47">
        <v>48.1</v>
      </c>
      <c r="N19" s="47">
        <f t="shared" si="6"/>
        <v>133.80000000000001</v>
      </c>
      <c r="O19" s="47">
        <v>79.8</v>
      </c>
      <c r="P19" s="47">
        <v>54</v>
      </c>
      <c r="Q19" s="47">
        <f t="shared" si="7"/>
        <v>144.80000000000001</v>
      </c>
      <c r="R19" s="47">
        <v>73.099999999999994</v>
      </c>
      <c r="S19" s="47">
        <v>71.7</v>
      </c>
      <c r="U19" s="50"/>
      <c r="V19" s="46" t="s">
        <v>43</v>
      </c>
    </row>
    <row r="20" spans="1:24" s="46" customFormat="1" ht="14.1" customHeight="1">
      <c r="B20" s="51" t="s">
        <v>44</v>
      </c>
      <c r="D20" s="50"/>
      <c r="E20" s="47"/>
      <c r="F20" s="48"/>
      <c r="G20" s="48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U20" s="50"/>
      <c r="W20" s="46" t="s">
        <v>45</v>
      </c>
    </row>
    <row r="21" spans="1:24" s="46" customFormat="1" ht="14.1" customHeight="1">
      <c r="B21" s="46" t="s">
        <v>46</v>
      </c>
      <c r="D21" s="50"/>
      <c r="E21" s="47">
        <f t="shared" si="3"/>
        <v>10.5</v>
      </c>
      <c r="F21" s="48">
        <v>9.1</v>
      </c>
      <c r="G21" s="48">
        <v>1.4</v>
      </c>
      <c r="H21" s="47">
        <f t="shared" si="4"/>
        <v>9.3999999999999986</v>
      </c>
      <c r="I21" s="47">
        <v>9.1999999999999993</v>
      </c>
      <c r="J21" s="47">
        <v>0.2</v>
      </c>
      <c r="K21" s="47">
        <f t="shared" si="5"/>
        <v>9.6999999999999993</v>
      </c>
      <c r="L21" s="47">
        <v>7.2</v>
      </c>
      <c r="M21" s="47">
        <v>2.5</v>
      </c>
      <c r="N21" s="47">
        <f t="shared" si="6"/>
        <v>4.8</v>
      </c>
      <c r="O21" s="47">
        <v>4</v>
      </c>
      <c r="P21" s="47">
        <v>0.8</v>
      </c>
      <c r="Q21" s="47">
        <f t="shared" si="7"/>
        <v>6.5</v>
      </c>
      <c r="R21" s="47">
        <v>6.5</v>
      </c>
      <c r="S21" s="47">
        <v>0</v>
      </c>
      <c r="U21" s="50"/>
      <c r="V21" s="46" t="s">
        <v>47</v>
      </c>
    </row>
    <row r="22" spans="1:24" s="46" customFormat="1" ht="14.1" customHeight="1">
      <c r="B22" s="46" t="s">
        <v>48</v>
      </c>
      <c r="D22" s="50"/>
      <c r="E22" s="47">
        <f t="shared" si="3"/>
        <v>38.299999999999997</v>
      </c>
      <c r="F22" s="48">
        <v>15</v>
      </c>
      <c r="G22" s="48">
        <v>23.3</v>
      </c>
      <c r="H22" s="47">
        <f t="shared" si="4"/>
        <v>45.2</v>
      </c>
      <c r="I22" s="47">
        <v>19.3</v>
      </c>
      <c r="J22" s="47">
        <v>25.9</v>
      </c>
      <c r="K22" s="47">
        <f t="shared" si="5"/>
        <v>33.9</v>
      </c>
      <c r="L22" s="47">
        <v>8.1999999999999993</v>
      </c>
      <c r="M22" s="47">
        <v>25.7</v>
      </c>
      <c r="N22" s="47">
        <f t="shared" si="6"/>
        <v>36.200000000000003</v>
      </c>
      <c r="O22" s="47">
        <v>14.2</v>
      </c>
      <c r="P22" s="47">
        <v>22</v>
      </c>
      <c r="Q22" s="47">
        <f t="shared" si="7"/>
        <v>42.4</v>
      </c>
      <c r="R22" s="47">
        <v>14</v>
      </c>
      <c r="S22" s="47">
        <v>28.4</v>
      </c>
      <c r="U22" s="50"/>
      <c r="V22" s="46" t="s">
        <v>49</v>
      </c>
    </row>
    <row r="23" spans="1:24" s="46" customFormat="1" ht="14.1" customHeight="1">
      <c r="B23" s="46" t="s">
        <v>50</v>
      </c>
      <c r="C23" s="50"/>
      <c r="D23" s="50"/>
      <c r="E23" s="47">
        <f t="shared" si="3"/>
        <v>3.6</v>
      </c>
      <c r="F23" s="48">
        <v>3.1</v>
      </c>
      <c r="G23" s="48">
        <v>0.5</v>
      </c>
      <c r="H23" s="47">
        <f t="shared" si="4"/>
        <v>0.4</v>
      </c>
      <c r="I23" s="47">
        <v>0.4</v>
      </c>
      <c r="J23" s="47">
        <v>0</v>
      </c>
      <c r="K23" s="47">
        <f t="shared" si="5"/>
        <v>2.7</v>
      </c>
      <c r="L23" s="47">
        <v>1.8</v>
      </c>
      <c r="M23" s="47">
        <v>0.9</v>
      </c>
      <c r="N23" s="47">
        <f t="shared" si="6"/>
        <v>4.9000000000000004</v>
      </c>
      <c r="O23" s="47">
        <v>1.9</v>
      </c>
      <c r="P23" s="47">
        <v>3</v>
      </c>
      <c r="Q23" s="47">
        <f t="shared" si="7"/>
        <v>2.2999999999999998</v>
      </c>
      <c r="R23" s="47">
        <v>1.4</v>
      </c>
      <c r="S23" s="47">
        <v>0.9</v>
      </c>
      <c r="U23" s="50"/>
      <c r="V23" s="50" t="s">
        <v>51</v>
      </c>
      <c r="W23" s="50"/>
      <c r="X23" s="50"/>
    </row>
    <row r="24" spans="1:24" s="46" customFormat="1" ht="14.1" customHeight="1">
      <c r="B24" s="46" t="s">
        <v>52</v>
      </c>
      <c r="C24" s="50"/>
      <c r="D24" s="50"/>
      <c r="E24" s="47">
        <f t="shared" si="3"/>
        <v>3.3</v>
      </c>
      <c r="F24" s="48">
        <v>1.8</v>
      </c>
      <c r="G24" s="48">
        <v>1.5</v>
      </c>
      <c r="H24" s="47">
        <f t="shared" si="4"/>
        <v>11</v>
      </c>
      <c r="I24" s="47">
        <v>5.2</v>
      </c>
      <c r="J24" s="47">
        <v>5.8</v>
      </c>
      <c r="K24" s="47">
        <f t="shared" si="5"/>
        <v>4.5999999999999996</v>
      </c>
      <c r="L24" s="47">
        <v>2.6</v>
      </c>
      <c r="M24" s="47">
        <v>2</v>
      </c>
      <c r="N24" s="47">
        <f t="shared" si="6"/>
        <v>3</v>
      </c>
      <c r="O24" s="47">
        <v>1.7</v>
      </c>
      <c r="P24" s="47">
        <v>1.3</v>
      </c>
      <c r="Q24" s="47">
        <f t="shared" si="7"/>
        <v>5.6000000000000005</v>
      </c>
      <c r="R24" s="47">
        <v>4.4000000000000004</v>
      </c>
      <c r="S24" s="47">
        <v>1.2</v>
      </c>
      <c r="U24" s="50"/>
      <c r="V24" s="50" t="s">
        <v>53</v>
      </c>
      <c r="W24" s="50"/>
      <c r="X24" s="50"/>
    </row>
    <row r="25" spans="1:24" s="46" customFormat="1" ht="14.1" customHeight="1">
      <c r="B25" s="50" t="s">
        <v>54</v>
      </c>
      <c r="C25" s="50"/>
      <c r="D25" s="50"/>
      <c r="E25" s="47">
        <f t="shared" si="3"/>
        <v>0.2</v>
      </c>
      <c r="F25" s="48">
        <v>0.2</v>
      </c>
      <c r="G25" s="48">
        <v>0</v>
      </c>
      <c r="H25" s="47">
        <f t="shared" si="4"/>
        <v>2.8000000000000003</v>
      </c>
      <c r="I25" s="47">
        <v>0.2</v>
      </c>
      <c r="J25" s="47">
        <v>2.6</v>
      </c>
      <c r="K25" s="47">
        <f t="shared" si="5"/>
        <v>0</v>
      </c>
      <c r="L25" s="47">
        <v>0</v>
      </c>
      <c r="M25" s="47">
        <v>0</v>
      </c>
      <c r="N25" s="47">
        <f t="shared" si="6"/>
        <v>0.1</v>
      </c>
      <c r="O25" s="47">
        <v>0.1</v>
      </c>
      <c r="P25" s="47">
        <v>0</v>
      </c>
      <c r="Q25" s="47">
        <f t="shared" si="7"/>
        <v>1.1000000000000001</v>
      </c>
      <c r="R25" s="47">
        <v>0.5</v>
      </c>
      <c r="S25" s="47">
        <v>0.6</v>
      </c>
      <c r="U25" s="50"/>
      <c r="V25" s="50" t="s">
        <v>55</v>
      </c>
      <c r="W25" s="50"/>
      <c r="X25" s="50"/>
    </row>
    <row r="26" spans="1:24" s="46" customFormat="1" ht="14.1" customHeight="1">
      <c r="B26" s="46" t="s">
        <v>56</v>
      </c>
      <c r="D26" s="50"/>
      <c r="E26" s="47">
        <f t="shared" si="3"/>
        <v>4.4000000000000004</v>
      </c>
      <c r="F26" s="48">
        <v>4.2</v>
      </c>
      <c r="G26" s="48">
        <v>0.2</v>
      </c>
      <c r="H26" s="47">
        <f t="shared" si="4"/>
        <v>4.4000000000000004</v>
      </c>
      <c r="I26" s="47">
        <v>4.2</v>
      </c>
      <c r="J26" s="47">
        <v>0.2</v>
      </c>
      <c r="K26" s="47">
        <f t="shared" si="5"/>
        <v>1</v>
      </c>
      <c r="L26" s="47">
        <v>0.3</v>
      </c>
      <c r="M26" s="47">
        <v>0.7</v>
      </c>
      <c r="N26" s="47">
        <f t="shared" si="6"/>
        <v>2.6</v>
      </c>
      <c r="O26" s="47">
        <v>1.1000000000000001</v>
      </c>
      <c r="P26" s="47">
        <v>1.5</v>
      </c>
      <c r="Q26" s="47">
        <f t="shared" si="7"/>
        <v>4.8</v>
      </c>
      <c r="R26" s="47">
        <v>2.2999999999999998</v>
      </c>
      <c r="S26" s="47">
        <v>2.5</v>
      </c>
      <c r="U26" s="50"/>
      <c r="V26" s="46" t="s">
        <v>57</v>
      </c>
      <c r="W26" s="50"/>
      <c r="X26" s="50"/>
    </row>
    <row r="27" spans="1:24" s="46" customFormat="1" ht="14.1" customHeight="1">
      <c r="B27" s="46" t="s">
        <v>58</v>
      </c>
      <c r="C27" s="50"/>
      <c r="D27" s="50"/>
      <c r="E27" s="47">
        <f t="shared" si="3"/>
        <v>2.6</v>
      </c>
      <c r="F27" s="48">
        <v>1.5</v>
      </c>
      <c r="G27" s="48">
        <v>1.1000000000000001</v>
      </c>
      <c r="H27" s="47">
        <f t="shared" si="4"/>
        <v>3.2</v>
      </c>
      <c r="I27" s="47">
        <v>1.5</v>
      </c>
      <c r="J27" s="47">
        <v>1.7</v>
      </c>
      <c r="K27" s="47">
        <f t="shared" si="5"/>
        <v>2.4</v>
      </c>
      <c r="L27" s="47">
        <v>0.9</v>
      </c>
      <c r="M27" s="47">
        <v>1.5</v>
      </c>
      <c r="N27" s="47">
        <f t="shared" si="6"/>
        <v>4.7</v>
      </c>
      <c r="O27" s="47">
        <v>3</v>
      </c>
      <c r="P27" s="47">
        <v>1.7</v>
      </c>
      <c r="Q27" s="47">
        <f t="shared" si="7"/>
        <v>3.5</v>
      </c>
      <c r="R27" s="47">
        <v>1.9</v>
      </c>
      <c r="S27" s="47">
        <v>1.6</v>
      </c>
      <c r="U27" s="50"/>
      <c r="V27" s="50" t="s">
        <v>59</v>
      </c>
      <c r="W27" s="50"/>
      <c r="X27" s="50"/>
    </row>
    <row r="28" spans="1:24" s="46" customFormat="1" ht="14.1" customHeight="1">
      <c r="B28" s="50" t="s">
        <v>60</v>
      </c>
      <c r="C28" s="50"/>
      <c r="D28" s="50"/>
      <c r="E28" s="47">
        <f t="shared" si="3"/>
        <v>44.3</v>
      </c>
      <c r="F28" s="48">
        <v>32.299999999999997</v>
      </c>
      <c r="G28" s="48">
        <v>12</v>
      </c>
      <c r="H28" s="47">
        <f t="shared" si="4"/>
        <v>42.3</v>
      </c>
      <c r="I28" s="47">
        <v>30.1</v>
      </c>
      <c r="J28" s="47">
        <v>12.2</v>
      </c>
      <c r="K28" s="47">
        <f t="shared" si="5"/>
        <v>48.599999999999994</v>
      </c>
      <c r="L28" s="47">
        <v>34.9</v>
      </c>
      <c r="M28" s="47">
        <v>13.7</v>
      </c>
      <c r="N28" s="47">
        <f t="shared" si="6"/>
        <v>38.6</v>
      </c>
      <c r="O28" s="47">
        <v>29.8</v>
      </c>
      <c r="P28" s="47">
        <v>8.8000000000000007</v>
      </c>
      <c r="Q28" s="47">
        <f t="shared" si="7"/>
        <v>29.599999999999998</v>
      </c>
      <c r="R28" s="47">
        <v>22.9</v>
      </c>
      <c r="S28" s="47">
        <v>6.7</v>
      </c>
      <c r="U28" s="50"/>
      <c r="V28" s="50" t="s">
        <v>61</v>
      </c>
      <c r="W28" s="50"/>
      <c r="X28" s="50"/>
    </row>
    <row r="29" spans="1:24" s="46" customFormat="1" ht="14.1" customHeight="1">
      <c r="A29" s="50"/>
      <c r="B29" s="53" t="s">
        <v>62</v>
      </c>
      <c r="C29" s="50"/>
      <c r="D29" s="50"/>
      <c r="E29" s="47"/>
      <c r="F29" s="48"/>
      <c r="G29" s="48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 t="s">
        <v>63</v>
      </c>
      <c r="X29" s="50"/>
    </row>
    <row r="30" spans="1:24" s="46" customFormat="1" ht="14.1" customHeight="1">
      <c r="A30" s="50"/>
      <c r="B30" s="50" t="s">
        <v>64</v>
      </c>
      <c r="C30" s="50"/>
      <c r="D30" s="50"/>
      <c r="E30" s="47">
        <f t="shared" si="3"/>
        <v>46</v>
      </c>
      <c r="F30" s="48">
        <v>16.3</v>
      </c>
      <c r="G30" s="48">
        <v>29.7</v>
      </c>
      <c r="H30" s="47">
        <f t="shared" si="4"/>
        <v>35.9</v>
      </c>
      <c r="I30" s="47">
        <v>18</v>
      </c>
      <c r="J30" s="47">
        <v>17.899999999999999</v>
      </c>
      <c r="K30" s="47">
        <f t="shared" si="5"/>
        <v>37.5</v>
      </c>
      <c r="L30" s="47">
        <v>15.8</v>
      </c>
      <c r="M30" s="47">
        <v>21.7</v>
      </c>
      <c r="N30" s="47">
        <f t="shared" si="6"/>
        <v>42.3</v>
      </c>
      <c r="O30" s="47">
        <v>15.4</v>
      </c>
      <c r="P30" s="47">
        <v>26.9</v>
      </c>
      <c r="Q30" s="47">
        <f t="shared" si="7"/>
        <v>44.7</v>
      </c>
      <c r="R30" s="47">
        <v>20.100000000000001</v>
      </c>
      <c r="S30" s="47">
        <v>24.6</v>
      </c>
      <c r="T30" s="50"/>
      <c r="U30" s="50"/>
      <c r="V30" s="50" t="s">
        <v>65</v>
      </c>
      <c r="W30" s="50"/>
      <c r="X30" s="50"/>
    </row>
    <row r="31" spans="1:24" s="46" customFormat="1" ht="14.1" customHeight="1">
      <c r="A31" s="50"/>
      <c r="B31" s="50" t="s">
        <v>66</v>
      </c>
      <c r="C31" s="50"/>
      <c r="D31" s="50"/>
      <c r="E31" s="47">
        <f t="shared" si="3"/>
        <v>14.7</v>
      </c>
      <c r="F31" s="48">
        <v>5.2</v>
      </c>
      <c r="G31" s="48">
        <v>9.5</v>
      </c>
      <c r="H31" s="47">
        <f t="shared" si="4"/>
        <v>11.5</v>
      </c>
      <c r="I31" s="47">
        <v>3.6</v>
      </c>
      <c r="J31" s="47">
        <v>7.9</v>
      </c>
      <c r="K31" s="47">
        <f t="shared" si="5"/>
        <v>17.100000000000001</v>
      </c>
      <c r="L31" s="47">
        <v>4.0999999999999996</v>
      </c>
      <c r="M31" s="47">
        <v>13</v>
      </c>
      <c r="N31" s="47">
        <f t="shared" si="6"/>
        <v>14.6</v>
      </c>
      <c r="O31" s="47">
        <v>4.0999999999999996</v>
      </c>
      <c r="P31" s="47">
        <v>10.5</v>
      </c>
      <c r="Q31" s="47">
        <f t="shared" si="7"/>
        <v>22.200000000000003</v>
      </c>
      <c r="R31" s="47">
        <v>4.9000000000000004</v>
      </c>
      <c r="S31" s="47">
        <v>17.3</v>
      </c>
      <c r="T31" s="50"/>
      <c r="U31" s="50"/>
      <c r="V31" s="50" t="s">
        <v>67</v>
      </c>
      <c r="W31" s="50"/>
      <c r="X31" s="50"/>
    </row>
    <row r="32" spans="1:24" s="46" customFormat="1" ht="14.1" customHeight="1">
      <c r="A32" s="50"/>
      <c r="B32" s="50" t="s">
        <v>68</v>
      </c>
      <c r="C32" s="50"/>
      <c r="D32" s="50"/>
      <c r="E32" s="47">
        <f t="shared" si="3"/>
        <v>5</v>
      </c>
      <c r="F32" s="48">
        <v>3.5</v>
      </c>
      <c r="G32" s="48">
        <v>1.5</v>
      </c>
      <c r="H32" s="47">
        <f t="shared" si="4"/>
        <v>4.0999999999999996</v>
      </c>
      <c r="I32" s="47">
        <v>3.9</v>
      </c>
      <c r="J32" s="47">
        <v>0.2</v>
      </c>
      <c r="K32" s="47">
        <f t="shared" si="5"/>
        <v>4.6999999999999993</v>
      </c>
      <c r="L32" s="47">
        <v>2.4</v>
      </c>
      <c r="M32" s="47">
        <v>2.2999999999999998</v>
      </c>
      <c r="N32" s="47">
        <f t="shared" si="6"/>
        <v>2.4</v>
      </c>
      <c r="O32" s="47">
        <v>1.4</v>
      </c>
      <c r="P32" s="47">
        <v>1</v>
      </c>
      <c r="Q32" s="47">
        <f t="shared" si="7"/>
        <v>3.4000000000000004</v>
      </c>
      <c r="R32" s="47">
        <v>0.8</v>
      </c>
      <c r="S32" s="47">
        <v>2.6</v>
      </c>
      <c r="T32" s="50"/>
      <c r="U32" s="50"/>
      <c r="V32" s="50" t="s">
        <v>69</v>
      </c>
      <c r="W32" s="50"/>
      <c r="X32" s="50"/>
    </row>
    <row r="33" spans="1:24" s="46" customFormat="1" ht="14.1" customHeight="1">
      <c r="A33" s="50"/>
      <c r="B33" s="50" t="s">
        <v>70</v>
      </c>
      <c r="C33" s="50"/>
      <c r="D33" s="50"/>
      <c r="E33" s="47">
        <f t="shared" si="3"/>
        <v>11.4</v>
      </c>
      <c r="F33" s="48">
        <v>6</v>
      </c>
      <c r="G33" s="48">
        <v>5.4</v>
      </c>
      <c r="H33" s="47">
        <f t="shared" si="4"/>
        <v>8.8000000000000007</v>
      </c>
      <c r="I33" s="47">
        <v>4.9000000000000004</v>
      </c>
      <c r="J33" s="47">
        <v>3.9</v>
      </c>
      <c r="K33" s="47">
        <f t="shared" si="5"/>
        <v>8.6000000000000014</v>
      </c>
      <c r="L33" s="47">
        <v>4.9000000000000004</v>
      </c>
      <c r="M33" s="47">
        <v>3.7</v>
      </c>
      <c r="N33" s="47">
        <f t="shared" si="6"/>
        <v>10.199999999999999</v>
      </c>
      <c r="O33" s="47">
        <v>5.7</v>
      </c>
      <c r="P33" s="47">
        <v>4.5</v>
      </c>
      <c r="Q33" s="47">
        <f t="shared" si="7"/>
        <v>13.5</v>
      </c>
      <c r="R33" s="47">
        <v>6.1</v>
      </c>
      <c r="S33" s="47">
        <v>7.4</v>
      </c>
      <c r="T33" s="50"/>
      <c r="U33" s="50"/>
      <c r="V33" s="46" t="s">
        <v>71</v>
      </c>
      <c r="X33" s="50"/>
    </row>
    <row r="34" spans="1:24" s="46" customFormat="1" ht="14.1" customHeight="1">
      <c r="A34" s="50"/>
      <c r="B34" s="50" t="s">
        <v>72</v>
      </c>
      <c r="C34" s="50"/>
      <c r="D34" s="50"/>
      <c r="E34" s="47">
        <f t="shared" si="3"/>
        <v>4.9000000000000004</v>
      </c>
      <c r="F34" s="47">
        <v>0.9</v>
      </c>
      <c r="G34" s="47">
        <v>4</v>
      </c>
      <c r="H34" s="47">
        <f t="shared" si="4"/>
        <v>2.9000000000000004</v>
      </c>
      <c r="I34" s="47">
        <v>0.8</v>
      </c>
      <c r="J34" s="47">
        <v>2.1</v>
      </c>
      <c r="K34" s="47">
        <f t="shared" si="5"/>
        <v>2.5999999999999996</v>
      </c>
      <c r="L34" s="47">
        <v>0.7</v>
      </c>
      <c r="M34" s="47">
        <v>1.9</v>
      </c>
      <c r="N34" s="47">
        <f t="shared" si="6"/>
        <v>2.7</v>
      </c>
      <c r="O34" s="47">
        <v>0</v>
      </c>
      <c r="P34" s="47">
        <v>2.7</v>
      </c>
      <c r="Q34" s="47">
        <f t="shared" si="7"/>
        <v>2.2000000000000002</v>
      </c>
      <c r="R34" s="47">
        <v>0.7</v>
      </c>
      <c r="S34" s="47">
        <v>1.5</v>
      </c>
      <c r="T34" s="50"/>
      <c r="U34" s="50"/>
      <c r="V34" s="50" t="s">
        <v>73</v>
      </c>
      <c r="W34" s="50"/>
      <c r="X34" s="50"/>
    </row>
    <row r="35" spans="1:24" s="46" customFormat="1" ht="14.1" customHeight="1">
      <c r="A35" s="50"/>
      <c r="B35" s="53" t="s">
        <v>74</v>
      </c>
      <c r="C35" s="50"/>
      <c r="D35" s="50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 t="s">
        <v>75</v>
      </c>
      <c r="X35" s="50"/>
    </row>
    <row r="36" spans="1:24" s="46" customFormat="1" ht="14.1" customHeight="1">
      <c r="A36" s="50"/>
      <c r="B36" s="54" t="s">
        <v>76</v>
      </c>
      <c r="C36" s="50"/>
      <c r="D36" s="50"/>
      <c r="E36" s="47">
        <f t="shared" si="3"/>
        <v>0.4</v>
      </c>
      <c r="F36" s="47">
        <v>0.2</v>
      </c>
      <c r="G36" s="47">
        <v>0.2</v>
      </c>
      <c r="H36" s="47">
        <f t="shared" si="4"/>
        <v>0</v>
      </c>
      <c r="I36" s="47">
        <v>0</v>
      </c>
      <c r="J36" s="47">
        <v>0</v>
      </c>
      <c r="K36" s="47">
        <f t="shared" si="5"/>
        <v>0.7</v>
      </c>
      <c r="L36" s="47">
        <v>0.7</v>
      </c>
      <c r="M36" s="47">
        <v>0</v>
      </c>
      <c r="N36" s="47">
        <f t="shared" si="6"/>
        <v>0</v>
      </c>
      <c r="O36" s="47">
        <v>0</v>
      </c>
      <c r="P36" s="47">
        <v>0</v>
      </c>
      <c r="Q36" s="47">
        <f t="shared" si="7"/>
        <v>0</v>
      </c>
      <c r="R36" s="47">
        <v>0</v>
      </c>
      <c r="S36" s="47">
        <v>0</v>
      </c>
      <c r="T36" s="50"/>
      <c r="U36" s="50"/>
      <c r="V36" s="50"/>
      <c r="W36" s="50"/>
      <c r="X36" s="50"/>
    </row>
    <row r="37" spans="1:24" s="61" customFormat="1" ht="3" customHeight="1">
      <c r="A37" s="55"/>
      <c r="B37" s="56"/>
      <c r="C37" s="55"/>
      <c r="D37" s="56"/>
      <c r="E37" s="57"/>
      <c r="F37" s="58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6"/>
      <c r="U37" s="60"/>
      <c r="V37" s="60"/>
      <c r="W37" s="56"/>
    </row>
    <row r="38" spans="1:24" s="46" customFormat="1" ht="3.75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</row>
    <row r="39" spans="1:24" s="62" customFormat="1" ht="13.5">
      <c r="B39" s="63" t="s">
        <v>77</v>
      </c>
      <c r="K39" s="64"/>
      <c r="L39" s="62" t="s">
        <v>78</v>
      </c>
    </row>
    <row r="40" spans="1:24" s="65" customFormat="1" ht="17.100000000000001" customHeight="1"/>
    <row r="41" spans="1:24" s="66" customFormat="1"/>
    <row r="42" spans="1:24" s="66" customFormat="1"/>
    <row r="43" spans="1:24" s="66" customFormat="1"/>
    <row r="44" spans="1:24" s="66" customFormat="1"/>
    <row r="45" spans="1:24" s="66" customFormat="1"/>
    <row r="46" spans="1:24" s="66" customFormat="1"/>
    <row r="47" spans="1:24" s="66" customFormat="1"/>
  </sheetData>
  <mergeCells count="16">
    <mergeCell ref="H6:J6"/>
    <mergeCell ref="K6:M6"/>
    <mergeCell ref="N6:P6"/>
    <mergeCell ref="Q6:S6"/>
    <mergeCell ref="A9:D9"/>
    <mergeCell ref="T9:W9"/>
    <mergeCell ref="A4:D8"/>
    <mergeCell ref="E4:P4"/>
    <mergeCell ref="Q4:S4"/>
    <mergeCell ref="T4:W8"/>
    <mergeCell ref="E5:G5"/>
    <mergeCell ref="H5:J5"/>
    <mergeCell ref="K5:M5"/>
    <mergeCell ref="N5:P5"/>
    <mergeCell ref="Q5:S5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2015-05-18T07:05:25Z</dcterms:created>
  <dcterms:modified xsi:type="dcterms:W3CDTF">2015-05-18T07:05:39Z</dcterms:modified>
</cp:coreProperties>
</file>