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8น44" sheetId="1" r:id="rId1"/>
  </sheets>
  <calcPr calcId="144525"/>
</workbook>
</file>

<file path=xl/calcChain.xml><?xml version="1.0" encoding="utf-8"?>
<calcChain xmlns="http://schemas.openxmlformats.org/spreadsheetml/2006/main">
  <c r="Q23" i="1" l="1"/>
  <c r="N23" i="1"/>
  <c r="K23" i="1"/>
  <c r="H23" i="1"/>
  <c r="G23" i="1"/>
  <c r="F23" i="1"/>
  <c r="E23" i="1" s="1"/>
  <c r="Q22" i="1"/>
  <c r="N22" i="1"/>
  <c r="K22" i="1"/>
  <c r="H22" i="1"/>
  <c r="G22" i="1"/>
  <c r="F22" i="1"/>
  <c r="E22" i="1"/>
  <c r="Q21" i="1"/>
  <c r="N21" i="1"/>
  <c r="K21" i="1"/>
  <c r="H21" i="1"/>
  <c r="G21" i="1"/>
  <c r="F21" i="1"/>
  <c r="E21" i="1" s="1"/>
  <c r="Q20" i="1"/>
  <c r="N20" i="1"/>
  <c r="K20" i="1"/>
  <c r="H20" i="1"/>
  <c r="G20" i="1"/>
  <c r="F20" i="1"/>
  <c r="E20" i="1"/>
  <c r="Q19" i="1"/>
  <c r="N19" i="1"/>
  <c r="K19" i="1"/>
  <c r="H19" i="1"/>
  <c r="G19" i="1"/>
  <c r="F19" i="1"/>
  <c r="E19" i="1" s="1"/>
  <c r="Q18" i="1"/>
  <c r="N18" i="1"/>
  <c r="K18" i="1"/>
  <c r="H18" i="1"/>
  <c r="G18" i="1"/>
  <c r="F18" i="1"/>
  <c r="E18" i="1"/>
  <c r="Q17" i="1"/>
  <c r="N17" i="1"/>
  <c r="K17" i="1"/>
  <c r="H17" i="1"/>
  <c r="G17" i="1"/>
  <c r="F17" i="1"/>
  <c r="E17" i="1" s="1"/>
  <c r="Q16" i="1"/>
  <c r="N16" i="1"/>
  <c r="K16" i="1"/>
  <c r="H16" i="1"/>
  <c r="G16" i="1"/>
  <c r="F16" i="1"/>
  <c r="E16" i="1"/>
  <c r="Q15" i="1"/>
  <c r="N15" i="1"/>
  <c r="K15" i="1"/>
  <c r="H15" i="1"/>
  <c r="G15" i="1"/>
  <c r="F15" i="1"/>
  <c r="E15" i="1" s="1"/>
  <c r="Q14" i="1"/>
  <c r="N14" i="1"/>
  <c r="K14" i="1"/>
  <c r="H14" i="1"/>
  <c r="G14" i="1"/>
  <c r="F14" i="1"/>
  <c r="E14" i="1"/>
  <c r="Q13" i="1"/>
  <c r="N13" i="1"/>
  <c r="N12" i="1" s="1"/>
  <c r="K13" i="1"/>
  <c r="H13" i="1"/>
  <c r="H12" i="1" s="1"/>
  <c r="G13" i="1"/>
  <c r="F13" i="1"/>
  <c r="E13" i="1" s="1"/>
  <c r="E12" i="1" s="1"/>
  <c r="S12" i="1"/>
  <c r="R12" i="1"/>
  <c r="Q12" i="1"/>
  <c r="P12" i="1"/>
  <c r="O12" i="1"/>
  <c r="M12" i="1"/>
  <c r="L12" i="1"/>
  <c r="K12" i="1"/>
  <c r="J12" i="1"/>
  <c r="I12" i="1"/>
  <c r="G12" i="1"/>
  <c r="F12" i="1" l="1"/>
</calcChain>
</file>

<file path=xl/sharedStrings.xml><?xml version="1.0" encoding="utf-8"?>
<sst xmlns="http://schemas.openxmlformats.org/spreadsheetml/2006/main" count="75" uniqueCount="48">
  <si>
    <t xml:space="preserve">ตาราง     </t>
  </si>
  <si>
    <t>นักเรียน จำแนกตามระดับการศึกษา เพศ เป็นรายอำเภอ ปีการศึกษา 2555</t>
  </si>
  <si>
    <t>TABLE</t>
  </si>
  <si>
    <t>STUDENTS BY LEVEL OF EDUCATION, SEX AND DISTRICT: ACADEMIC YEAR 2012</t>
  </si>
  <si>
    <t>อำเภอ</t>
  </si>
  <si>
    <t>ระดับการศึกษา Level of  education</t>
  </si>
  <si>
    <t>มัธยมศึกษา</t>
  </si>
  <si>
    <t>รวม</t>
  </si>
  <si>
    <t>ก่อนประถมศึกษา</t>
  </si>
  <si>
    <t>ประถมศึกษา</t>
  </si>
  <si>
    <t>Secondary</t>
  </si>
  <si>
    <t>District</t>
  </si>
  <si>
    <t>Total</t>
  </si>
  <si>
    <t>Pre-elementary</t>
  </si>
  <si>
    <t>Elementary</t>
  </si>
  <si>
    <t>มัธยมต้น</t>
  </si>
  <si>
    <t>มัธยมปลาย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</si>
  <si>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</si>
  <si>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</si>
  <si>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</si>
  <si>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</si>
  <si>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</si>
  <si>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</si>
  <si>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</si>
  <si>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</si>
  <si>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</si>
  <si>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</si>
  <si>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</si>
  <si>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</si>
  <si>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</si>
  <si>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</si>
  <si>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</si>
  <si>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</si>
  <si>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</si>
  <si>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</si>
  <si>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</si>
  <si>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</si>
  <si>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</si>
  <si>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</si>
  <si>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</si>
  <si>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</si>
  <si>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</si>
  <si>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</si>
  <si>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</si>
  <si>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</si>
  <si>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</si>
  <si>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สำนักงานเขตพื้นที่การศึกษาเพชรบูรณ์  เขต 1 2 และ 3</t>
  </si>
  <si>
    <t>Source:    Phetchabun  Educational Service Area Office, Area 1,2 and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</si>
</sst>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3"/>
      <name val="AngsanaUPC"/>
      <family val="1"/>
    </font>
    <font>
      <sz val="12"/>
      <name val="AngsanaUPC"/>
      <family val="1"/>
    </font>
    <font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1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7" fillId="0" borderId="3" xfId="2" applyFont="1" applyBorder="1"/>
    <xf numFmtId="0" fontId="7" fillId="0" borderId="1" xfId="2" applyFont="1" applyBorder="1"/>
    <xf numFmtId="0" fontId="7" fillId="0" borderId="2" xfId="2" applyFont="1" applyBorder="1"/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8" fillId="0" borderId="0" xfId="2" applyFont="1"/>
    <xf numFmtId="0" fontId="8" fillId="0" borderId="0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0" xfId="2" applyFont="1" applyBorder="1"/>
    <xf numFmtId="0" fontId="8" fillId="0" borderId="3" xfId="2" applyFont="1" applyBorder="1"/>
    <xf numFmtId="0" fontId="8" fillId="0" borderId="1" xfId="2" applyFont="1" applyBorder="1"/>
    <xf numFmtId="0" fontId="8" fillId="0" borderId="2" xfId="2" applyFont="1" applyBorder="1"/>
    <xf numFmtId="0" fontId="7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Border="1"/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8" fillId="0" borderId="11" xfId="2" applyFont="1" applyBorder="1"/>
    <xf numFmtId="0" fontId="8" fillId="0" borderId="9" xfId="2" applyFont="1" applyBorder="1"/>
    <xf numFmtId="0" fontId="8" fillId="0" borderId="10" xfId="2" applyFont="1" applyBorder="1"/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9" xfId="2" applyFont="1" applyBorder="1"/>
    <xf numFmtId="0" fontId="6" fillId="0" borderId="0" xfId="2" applyBorder="1" applyAlignment="1">
      <alignment horizontal="center" vertical="center" shrinkToFit="1"/>
    </xf>
    <xf numFmtId="0" fontId="6" fillId="0" borderId="7" xfId="2" applyBorder="1" applyAlignment="1">
      <alignment horizontal="center" vertical="center" shrinkToFit="1"/>
    </xf>
    <xf numFmtId="0" fontId="6" fillId="0" borderId="0" xfId="2" applyBorder="1"/>
    <xf numFmtId="0" fontId="9" fillId="0" borderId="0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87" fontId="10" fillId="0" borderId="12" xfId="1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6" fillId="0" borderId="0" xfId="2" applyAlignment="1">
      <alignment vertical="center"/>
    </xf>
    <xf numFmtId="0" fontId="11" fillId="0" borderId="7" xfId="2" applyFont="1" applyBorder="1" applyAlignment="1">
      <alignment vertical="center"/>
    </xf>
    <xf numFmtId="0" fontId="7" fillId="0" borderId="7" xfId="2" applyFont="1" applyBorder="1"/>
    <xf numFmtId="187" fontId="7" fillId="0" borderId="12" xfId="1" applyNumberFormat="1" applyFont="1" applyBorder="1"/>
    <xf numFmtId="187" fontId="7" fillId="0" borderId="7" xfId="1" applyNumberFormat="1" applyFont="1" applyBorder="1"/>
    <xf numFmtId="187" fontId="12" fillId="0" borderId="12" xfId="1" applyNumberFormat="1" applyFont="1" applyBorder="1" applyAlignment="1">
      <alignment vertical="center"/>
    </xf>
    <xf numFmtId="0" fontId="13" fillId="0" borderId="0" xfId="2" applyFont="1" applyBorder="1" applyAlignment="1">
      <alignment horizontal="left" indent="1"/>
    </xf>
    <xf numFmtId="0" fontId="6" fillId="0" borderId="0" xfId="2"/>
    <xf numFmtId="0" fontId="11" fillId="0" borderId="0" xfId="2" applyFont="1" applyBorder="1" applyAlignment="1">
      <alignment vertical="center"/>
    </xf>
    <xf numFmtId="0" fontId="2" fillId="0" borderId="9" xfId="2" applyFont="1" applyBorder="1"/>
    <xf numFmtId="0" fontId="2" fillId="0" borderId="10" xfId="2" applyFont="1" applyBorder="1"/>
    <xf numFmtId="0" fontId="2" fillId="0" borderId="14" xfId="2" applyFont="1" applyBorder="1"/>
    <xf numFmtId="0" fontId="3" fillId="0" borderId="14" xfId="2" applyFont="1" applyBorder="1"/>
    <xf numFmtId="0" fontId="2" fillId="0" borderId="0" xfId="2" applyFont="1"/>
    <xf numFmtId="0" fontId="2" fillId="0" borderId="0" xfId="2" applyFont="1" applyBorder="1"/>
    <xf numFmtId="0" fontId="3" fillId="0" borderId="0" xfId="2" applyFont="1" applyBorder="1"/>
    <xf numFmtId="0" fontId="13" fillId="0" borderId="0" xfId="2" applyFont="1" applyBorder="1"/>
    <xf numFmtId="0" fontId="13" fillId="0" borderId="0" xfId="2" applyFont="1"/>
    <xf numFmtId="0" fontId="14" fillId="0" borderId="0" xfId="2" applyFont="1"/>
    <xf numFmtId="3" fontId="6" fillId="0" borderId="0" xfId="2" applyNumberFormat="1"/>
  </cellXfs>
  <cellStyles count="5">
    <cellStyle name="Comma" xfId="1" builtinId="3"/>
    <cellStyle name="Normal" xfId="0" builtinId="0"/>
    <cellStyle name="เครื่องหมายจุลภาค 2" xfId="3"/>
    <cellStyle name="ปกติ 2" xfId="2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0</xdr:row>
      <xdr:rowOff>0</xdr:rowOff>
    </xdr:from>
    <xdr:to>
      <xdr:col>21</xdr:col>
      <xdr:colOff>114300</xdr:colOff>
      <xdr:row>27</xdr:row>
      <xdr:rowOff>219075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9210675" y="0"/>
          <a:ext cx="561975" cy="6267450"/>
          <a:chOff x="9715500" y="0"/>
          <a:chExt cx="449011" cy="638966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9655" y="320454"/>
            <a:ext cx="334856" cy="377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15500" y="0"/>
            <a:ext cx="426180" cy="3981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51887" y="3358591"/>
            <a:ext cx="6062113" cy="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8"/>
  <sheetViews>
    <sheetView tabSelected="1" workbookViewId="0">
      <selection activeCell="W10" sqref="W10"/>
    </sheetView>
  </sheetViews>
  <sheetFormatPr defaultRowHeight="21.75" x14ac:dyDescent="0.5"/>
  <cols>
    <col min="1" max="1" width="1.5" style="64" customWidth="1"/>
    <col min="2" max="2" width="5.25" style="64" customWidth="1"/>
    <col min="3" max="3" width="4" style="64" customWidth="1"/>
    <col min="4" max="4" width="8.625" style="64" customWidth="1"/>
    <col min="5" max="7" width="6" style="64" customWidth="1"/>
    <col min="8" max="19" width="5.75" style="64" customWidth="1"/>
    <col min="20" max="20" width="14.125" style="64" customWidth="1"/>
    <col min="21" max="21" width="6.25" style="64" customWidth="1"/>
    <col min="22" max="23" width="7.875" style="64" customWidth="1"/>
    <col min="24" max="16384" width="9" style="64"/>
  </cols>
  <sheetData>
    <row r="1" spans="1:20" s="1" customFormat="1" ht="21" x14ac:dyDescent="0.45">
      <c r="B1" s="2" t="s">
        <v>0</v>
      </c>
      <c r="C1" s="3">
        <v>3.8</v>
      </c>
      <c r="D1" s="2" t="s">
        <v>1</v>
      </c>
    </row>
    <row r="2" spans="1:20" s="4" customFormat="1" ht="21" x14ac:dyDescent="0.45">
      <c r="B2" s="5" t="s">
        <v>2</v>
      </c>
      <c r="C2" s="3">
        <v>3.8</v>
      </c>
      <c r="D2" s="5" t="s">
        <v>3</v>
      </c>
    </row>
    <row r="3" spans="1:20" customFormat="1" ht="6" customHeight="1" x14ac:dyDescent="0.2"/>
    <row r="4" spans="1:20" s="15" customFormat="1" ht="21" customHeight="1" x14ac:dyDescent="0.45">
      <c r="A4" s="6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0"/>
    </row>
    <row r="5" spans="1:20" s="15" customFormat="1" ht="18" customHeight="1" x14ac:dyDescent="0.45">
      <c r="A5" s="16"/>
      <c r="B5" s="16"/>
      <c r="C5" s="16"/>
      <c r="D5" s="17"/>
      <c r="E5" s="18"/>
      <c r="F5" s="18"/>
      <c r="G5" s="18"/>
      <c r="H5" s="19"/>
      <c r="I5" s="20"/>
      <c r="J5" s="21"/>
      <c r="K5" s="19"/>
      <c r="L5" s="20"/>
      <c r="M5" s="21"/>
      <c r="N5" s="22" t="s">
        <v>6</v>
      </c>
      <c r="O5" s="22"/>
      <c r="P5" s="22"/>
      <c r="Q5" s="22"/>
      <c r="R5" s="22"/>
      <c r="S5" s="23"/>
      <c r="T5" s="24"/>
    </row>
    <row r="6" spans="1:20" s="15" customFormat="1" ht="18" customHeight="1" x14ac:dyDescent="0.45">
      <c r="A6" s="16"/>
      <c r="B6" s="16"/>
      <c r="C6" s="16"/>
      <c r="D6" s="17"/>
      <c r="E6" s="25" t="s">
        <v>7</v>
      </c>
      <c r="F6" s="22"/>
      <c r="G6" s="23"/>
      <c r="H6" s="25" t="s">
        <v>8</v>
      </c>
      <c r="I6" s="22"/>
      <c r="J6" s="23"/>
      <c r="K6" s="25" t="s">
        <v>9</v>
      </c>
      <c r="L6" s="22"/>
      <c r="M6" s="23"/>
      <c r="N6" s="26" t="s">
        <v>10</v>
      </c>
      <c r="O6" s="26"/>
      <c r="P6" s="26"/>
      <c r="Q6" s="26"/>
      <c r="R6" s="26"/>
      <c r="S6" s="27"/>
      <c r="T6" s="28" t="s">
        <v>11</v>
      </c>
    </row>
    <row r="7" spans="1:20" s="15" customFormat="1" ht="19.5" customHeight="1" x14ac:dyDescent="0.45">
      <c r="A7" s="16"/>
      <c r="B7" s="16"/>
      <c r="C7" s="16"/>
      <c r="D7" s="17"/>
      <c r="E7" s="25" t="s">
        <v>12</v>
      </c>
      <c r="F7" s="22"/>
      <c r="G7" s="23"/>
      <c r="H7" s="25" t="s">
        <v>13</v>
      </c>
      <c r="I7" s="22"/>
      <c r="J7" s="23"/>
      <c r="K7" s="25" t="s">
        <v>14</v>
      </c>
      <c r="L7" s="22"/>
      <c r="M7" s="23"/>
      <c r="N7" s="29" t="s">
        <v>15</v>
      </c>
      <c r="O7" s="29"/>
      <c r="P7" s="30"/>
      <c r="Q7" s="31" t="s">
        <v>16</v>
      </c>
      <c r="R7" s="32"/>
      <c r="S7" s="33"/>
      <c r="T7" s="34"/>
    </row>
    <row r="8" spans="1:20" s="15" customFormat="1" ht="19.5" customHeight="1" x14ac:dyDescent="0.45">
      <c r="A8" s="16"/>
      <c r="B8" s="16"/>
      <c r="C8" s="16"/>
      <c r="D8" s="17"/>
      <c r="E8" s="35"/>
      <c r="F8" s="36"/>
      <c r="G8" s="37"/>
      <c r="H8" s="35"/>
      <c r="I8" s="36"/>
      <c r="J8" s="37"/>
      <c r="K8" s="35"/>
      <c r="L8" s="36"/>
      <c r="M8" s="37"/>
      <c r="N8" s="38" t="s">
        <v>17</v>
      </c>
      <c r="O8" s="38"/>
      <c r="P8" s="39"/>
      <c r="Q8" s="40" t="s">
        <v>18</v>
      </c>
      <c r="R8" s="38"/>
      <c r="S8" s="39"/>
      <c r="T8" s="34"/>
    </row>
    <row r="9" spans="1:20" s="15" customFormat="1" ht="19.5" customHeight="1" x14ac:dyDescent="0.45">
      <c r="A9" s="16"/>
      <c r="B9" s="16"/>
      <c r="C9" s="16"/>
      <c r="D9" s="17"/>
      <c r="E9" s="41" t="s">
        <v>7</v>
      </c>
      <c r="F9" s="41" t="s">
        <v>19</v>
      </c>
      <c r="G9" s="42" t="s">
        <v>20</v>
      </c>
      <c r="H9" s="41" t="s">
        <v>7</v>
      </c>
      <c r="I9" s="41" t="s">
        <v>19</v>
      </c>
      <c r="J9" s="42" t="s">
        <v>20</v>
      </c>
      <c r="K9" s="41" t="s">
        <v>7</v>
      </c>
      <c r="L9" s="41" t="s">
        <v>19</v>
      </c>
      <c r="M9" s="42" t="s">
        <v>20</v>
      </c>
      <c r="N9" s="43" t="s">
        <v>7</v>
      </c>
      <c r="O9" s="43" t="s">
        <v>19</v>
      </c>
      <c r="P9" s="42" t="s">
        <v>20</v>
      </c>
      <c r="Q9" s="43" t="s">
        <v>7</v>
      </c>
      <c r="R9" s="43" t="s">
        <v>19</v>
      </c>
      <c r="S9" s="42" t="s">
        <v>20</v>
      </c>
      <c r="T9" s="24"/>
    </row>
    <row r="10" spans="1:20" s="15" customFormat="1" ht="19.5" customHeight="1" x14ac:dyDescent="0.45">
      <c r="A10" s="44"/>
      <c r="B10" s="44"/>
      <c r="C10" s="44"/>
      <c r="D10" s="45"/>
      <c r="E10" s="46" t="s">
        <v>12</v>
      </c>
      <c r="F10" s="46" t="s">
        <v>21</v>
      </c>
      <c r="G10" s="47" t="s">
        <v>22</v>
      </c>
      <c r="H10" s="46" t="s">
        <v>12</v>
      </c>
      <c r="I10" s="46" t="s">
        <v>21</v>
      </c>
      <c r="J10" s="47" t="s">
        <v>22</v>
      </c>
      <c r="K10" s="46" t="s">
        <v>12</v>
      </c>
      <c r="L10" s="46" t="s">
        <v>21</v>
      </c>
      <c r="M10" s="47" t="s">
        <v>22</v>
      </c>
      <c r="N10" s="46" t="s">
        <v>12</v>
      </c>
      <c r="O10" s="46" t="s">
        <v>21</v>
      </c>
      <c r="P10" s="47" t="s">
        <v>22</v>
      </c>
      <c r="Q10" s="46" t="s">
        <v>12</v>
      </c>
      <c r="R10" s="46" t="s">
        <v>21</v>
      </c>
      <c r="S10" s="47" t="s">
        <v>22</v>
      </c>
      <c r="T10" s="48"/>
    </row>
    <row r="11" spans="1:20" s="51" customFormat="1" ht="3" customHeight="1" x14ac:dyDescent="0.5">
      <c r="A11" s="49"/>
      <c r="B11" s="49"/>
      <c r="C11" s="49"/>
      <c r="D11" s="50"/>
      <c r="E11" s="41"/>
      <c r="F11" s="41"/>
      <c r="G11" s="42"/>
      <c r="H11" s="41"/>
      <c r="I11" s="41"/>
      <c r="J11" s="42"/>
      <c r="K11" s="41"/>
      <c r="L11" s="41"/>
      <c r="M11" s="42"/>
      <c r="N11" s="41"/>
      <c r="O11" s="41"/>
      <c r="P11" s="41"/>
      <c r="Q11" s="41"/>
      <c r="R11" s="41"/>
      <c r="S11" s="42"/>
      <c r="T11" s="24"/>
    </row>
    <row r="12" spans="1:20" s="57" customFormat="1" x14ac:dyDescent="0.2">
      <c r="A12" s="52" t="s">
        <v>23</v>
      </c>
      <c r="B12" s="52"/>
      <c r="C12" s="52"/>
      <c r="D12" s="53"/>
      <c r="E12" s="54">
        <f t="shared" ref="E12:S12" si="0">E13+E14+E15+E16+E17+E18+E19+E20+E21+E22+E23</f>
        <v>114601</v>
      </c>
      <c r="F12" s="54">
        <f t="shared" si="0"/>
        <v>56529</v>
      </c>
      <c r="G12" s="54">
        <f t="shared" si="0"/>
        <v>58072</v>
      </c>
      <c r="H12" s="54">
        <f t="shared" si="0"/>
        <v>31150</v>
      </c>
      <c r="I12" s="54">
        <f t="shared" si="0"/>
        <v>15470</v>
      </c>
      <c r="J12" s="54">
        <f t="shared" si="0"/>
        <v>15680</v>
      </c>
      <c r="K12" s="54">
        <f t="shared" si="0"/>
        <v>54074</v>
      </c>
      <c r="L12" s="54">
        <f t="shared" si="0"/>
        <v>28268</v>
      </c>
      <c r="M12" s="54">
        <f t="shared" si="0"/>
        <v>25806</v>
      </c>
      <c r="N12" s="54">
        <f t="shared" si="0"/>
        <v>14310</v>
      </c>
      <c r="O12" s="55">
        <f t="shared" si="0"/>
        <v>6836</v>
      </c>
      <c r="P12" s="54">
        <f t="shared" si="0"/>
        <v>7474</v>
      </c>
      <c r="Q12" s="54">
        <f t="shared" si="0"/>
        <v>15067</v>
      </c>
      <c r="R12" s="54">
        <f t="shared" si="0"/>
        <v>5955</v>
      </c>
      <c r="S12" s="54">
        <f t="shared" si="0"/>
        <v>9112</v>
      </c>
      <c r="T12" s="56" t="s">
        <v>12</v>
      </c>
    </row>
    <row r="13" spans="1:20" ht="20.25" customHeight="1" x14ac:dyDescent="0.5">
      <c r="A13" s="24"/>
      <c r="B13" s="58" t="s">
        <v>24</v>
      </c>
      <c r="C13" s="24"/>
      <c r="D13" s="59"/>
      <c r="E13" s="60">
        <f>F13+G13</f>
        <v>23282</v>
      </c>
      <c r="F13" s="60">
        <f>I13+L13+O13+R13</f>
        <v>10986</v>
      </c>
      <c r="G13" s="60">
        <f>J13+M13+P13+S13</f>
        <v>12296</v>
      </c>
      <c r="H13" s="60">
        <f>I13+J13</f>
        <v>7671</v>
      </c>
      <c r="I13" s="60">
        <v>3641</v>
      </c>
      <c r="J13" s="61">
        <v>4030</v>
      </c>
      <c r="K13" s="60">
        <f>L13+M13</f>
        <v>8647</v>
      </c>
      <c r="L13" s="60">
        <v>4467</v>
      </c>
      <c r="M13" s="61">
        <v>4180</v>
      </c>
      <c r="N13" s="60">
        <f>O13+P13</f>
        <v>3353</v>
      </c>
      <c r="O13" s="62">
        <v>1541</v>
      </c>
      <c r="P13" s="60">
        <v>1812</v>
      </c>
      <c r="Q13" s="60">
        <f>R13+S13</f>
        <v>3611</v>
      </c>
      <c r="R13" s="60">
        <v>1337</v>
      </c>
      <c r="S13" s="61">
        <v>2274</v>
      </c>
      <c r="T13" s="63" t="s">
        <v>25</v>
      </c>
    </row>
    <row r="14" spans="1:20" ht="20.25" customHeight="1" x14ac:dyDescent="0.5">
      <c r="A14" s="24"/>
      <c r="B14" s="65" t="s">
        <v>26</v>
      </c>
      <c r="C14" s="24"/>
      <c r="D14" s="59"/>
      <c r="E14" s="60">
        <f t="shared" ref="E14:E23" si="1">F14+G14</f>
        <v>7312</v>
      </c>
      <c r="F14" s="60">
        <f t="shared" ref="F14:G23" si="2">I14+L14+O14+R14</f>
        <v>3433</v>
      </c>
      <c r="G14" s="60">
        <f t="shared" si="2"/>
        <v>3879</v>
      </c>
      <c r="H14" s="60">
        <f t="shared" ref="H14:H23" si="3">I14+J14</f>
        <v>1641</v>
      </c>
      <c r="I14" s="60">
        <v>636</v>
      </c>
      <c r="J14" s="61">
        <v>1005</v>
      </c>
      <c r="K14" s="60">
        <f t="shared" ref="K14:K23" si="4">L14+M14</f>
        <v>3885</v>
      </c>
      <c r="L14" s="60">
        <v>2025</v>
      </c>
      <c r="M14" s="61">
        <v>1860</v>
      </c>
      <c r="N14" s="60">
        <f t="shared" ref="N14:N23" si="5">O14+P14</f>
        <v>802</v>
      </c>
      <c r="O14" s="60">
        <v>401</v>
      </c>
      <c r="P14" s="60">
        <v>401</v>
      </c>
      <c r="Q14" s="60">
        <f t="shared" ref="Q14:Q23" si="6">R14+S14</f>
        <v>984</v>
      </c>
      <c r="R14" s="60">
        <v>371</v>
      </c>
      <c r="S14" s="61">
        <v>613</v>
      </c>
      <c r="T14" s="63" t="s">
        <v>27</v>
      </c>
    </row>
    <row r="15" spans="1:20" ht="20.25" customHeight="1" x14ac:dyDescent="0.5">
      <c r="A15" s="24"/>
      <c r="B15" s="65" t="s">
        <v>28</v>
      </c>
      <c r="C15" s="24"/>
      <c r="D15" s="59"/>
      <c r="E15" s="60">
        <f t="shared" si="1"/>
        <v>17593</v>
      </c>
      <c r="F15" s="60">
        <f t="shared" si="2"/>
        <v>9219</v>
      </c>
      <c r="G15" s="61">
        <f t="shared" si="2"/>
        <v>8374</v>
      </c>
      <c r="H15" s="60">
        <f t="shared" si="3"/>
        <v>5194</v>
      </c>
      <c r="I15" s="60">
        <v>2784</v>
      </c>
      <c r="J15" s="61">
        <v>2410</v>
      </c>
      <c r="K15" s="60">
        <f t="shared" si="4"/>
        <v>11642</v>
      </c>
      <c r="L15" s="60">
        <v>6100</v>
      </c>
      <c r="M15" s="61">
        <v>5542</v>
      </c>
      <c r="N15" s="60">
        <f t="shared" si="5"/>
        <v>323</v>
      </c>
      <c r="O15" s="60">
        <v>157</v>
      </c>
      <c r="P15" s="60">
        <v>166</v>
      </c>
      <c r="Q15" s="60">
        <f t="shared" si="6"/>
        <v>434</v>
      </c>
      <c r="R15" s="60">
        <v>178</v>
      </c>
      <c r="S15" s="61">
        <v>256</v>
      </c>
      <c r="T15" s="63" t="s">
        <v>29</v>
      </c>
    </row>
    <row r="16" spans="1:20" ht="20.25" customHeight="1" x14ac:dyDescent="0.5">
      <c r="A16" s="24"/>
      <c r="B16" s="65" t="s">
        <v>30</v>
      </c>
      <c r="C16" s="24"/>
      <c r="D16" s="59"/>
      <c r="E16" s="60">
        <f t="shared" si="1"/>
        <v>12267</v>
      </c>
      <c r="F16" s="60">
        <f t="shared" si="2"/>
        <v>5891</v>
      </c>
      <c r="G16" s="61">
        <f t="shared" si="2"/>
        <v>6376</v>
      </c>
      <c r="H16" s="60">
        <f t="shared" si="3"/>
        <v>1696</v>
      </c>
      <c r="I16" s="60">
        <v>853</v>
      </c>
      <c r="J16" s="61">
        <v>843</v>
      </c>
      <c r="K16" s="60">
        <f t="shared" si="4"/>
        <v>5314</v>
      </c>
      <c r="L16" s="60">
        <v>2733</v>
      </c>
      <c r="M16" s="61">
        <v>2581</v>
      </c>
      <c r="N16" s="60">
        <f t="shared" si="5"/>
        <v>2219</v>
      </c>
      <c r="O16" s="60">
        <v>1055</v>
      </c>
      <c r="P16" s="60">
        <v>1164</v>
      </c>
      <c r="Q16" s="60">
        <f t="shared" si="6"/>
        <v>3038</v>
      </c>
      <c r="R16" s="60">
        <v>1250</v>
      </c>
      <c r="S16" s="61">
        <v>1788</v>
      </c>
      <c r="T16" s="63" t="s">
        <v>31</v>
      </c>
    </row>
    <row r="17" spans="1:20" ht="20.25" customHeight="1" x14ac:dyDescent="0.5">
      <c r="A17" s="24"/>
      <c r="B17" s="65" t="s">
        <v>32</v>
      </c>
      <c r="C17" s="24"/>
      <c r="D17" s="59"/>
      <c r="E17" s="60">
        <f t="shared" si="1"/>
        <v>12597</v>
      </c>
      <c r="F17" s="60">
        <f t="shared" si="2"/>
        <v>6229</v>
      </c>
      <c r="G17" s="60">
        <f t="shared" si="2"/>
        <v>6368</v>
      </c>
      <c r="H17" s="60">
        <f t="shared" si="3"/>
        <v>3909</v>
      </c>
      <c r="I17" s="60">
        <v>1872</v>
      </c>
      <c r="J17" s="61">
        <v>2037</v>
      </c>
      <c r="K17" s="60">
        <f t="shared" si="4"/>
        <v>5628</v>
      </c>
      <c r="L17" s="60">
        <v>3012</v>
      </c>
      <c r="M17" s="61">
        <v>2616</v>
      </c>
      <c r="N17" s="60">
        <f t="shared" si="5"/>
        <v>1435</v>
      </c>
      <c r="O17" s="60">
        <v>679</v>
      </c>
      <c r="P17" s="60">
        <v>756</v>
      </c>
      <c r="Q17" s="60">
        <f t="shared" si="6"/>
        <v>1625</v>
      </c>
      <c r="R17" s="60">
        <v>666</v>
      </c>
      <c r="S17" s="61">
        <v>959</v>
      </c>
      <c r="T17" s="63" t="s">
        <v>33</v>
      </c>
    </row>
    <row r="18" spans="1:20" ht="20.25" customHeight="1" x14ac:dyDescent="0.5">
      <c r="A18" s="24"/>
      <c r="B18" s="65" t="s">
        <v>34</v>
      </c>
      <c r="C18" s="24"/>
      <c r="D18" s="59"/>
      <c r="E18" s="60">
        <f t="shared" si="1"/>
        <v>8530</v>
      </c>
      <c r="F18" s="60">
        <f t="shared" si="2"/>
        <v>4363</v>
      </c>
      <c r="G18" s="60">
        <f t="shared" si="2"/>
        <v>4167</v>
      </c>
      <c r="H18" s="60">
        <f t="shared" si="3"/>
        <v>4148</v>
      </c>
      <c r="I18" s="60">
        <v>2138</v>
      </c>
      <c r="J18" s="61">
        <v>2010</v>
      </c>
      <c r="K18" s="60">
        <f t="shared" si="4"/>
        <v>3906</v>
      </c>
      <c r="L18" s="60">
        <v>2005</v>
      </c>
      <c r="M18" s="61">
        <v>1901</v>
      </c>
      <c r="N18" s="60">
        <f t="shared" si="5"/>
        <v>182</v>
      </c>
      <c r="O18" s="60">
        <v>97</v>
      </c>
      <c r="P18" s="60">
        <v>85</v>
      </c>
      <c r="Q18" s="60">
        <f t="shared" si="6"/>
        <v>294</v>
      </c>
      <c r="R18" s="60">
        <v>123</v>
      </c>
      <c r="S18" s="61">
        <v>171</v>
      </c>
      <c r="T18" s="63" t="s">
        <v>35</v>
      </c>
    </row>
    <row r="19" spans="1:20" ht="20.25" customHeight="1" x14ac:dyDescent="0.5">
      <c r="A19" s="24"/>
      <c r="B19" s="65" t="s">
        <v>36</v>
      </c>
      <c r="C19" s="24"/>
      <c r="D19" s="59"/>
      <c r="E19" s="60">
        <f t="shared" si="1"/>
        <v>9597</v>
      </c>
      <c r="F19" s="60">
        <f t="shared" si="2"/>
        <v>4984</v>
      </c>
      <c r="G19" s="60">
        <f t="shared" si="2"/>
        <v>4613</v>
      </c>
      <c r="H19" s="60">
        <f t="shared" si="3"/>
        <v>2557</v>
      </c>
      <c r="I19" s="60">
        <v>1355</v>
      </c>
      <c r="J19" s="61">
        <v>1202</v>
      </c>
      <c r="K19" s="60">
        <f t="shared" si="4"/>
        <v>6029</v>
      </c>
      <c r="L19" s="60">
        <v>3176</v>
      </c>
      <c r="M19" s="61">
        <v>2853</v>
      </c>
      <c r="N19" s="60">
        <f t="shared" si="5"/>
        <v>481</v>
      </c>
      <c r="O19" s="60">
        <v>218</v>
      </c>
      <c r="P19" s="60">
        <v>263</v>
      </c>
      <c r="Q19" s="60">
        <f t="shared" si="6"/>
        <v>530</v>
      </c>
      <c r="R19" s="60">
        <v>235</v>
      </c>
      <c r="S19" s="61">
        <v>295</v>
      </c>
      <c r="T19" s="63" t="s">
        <v>37</v>
      </c>
    </row>
    <row r="20" spans="1:20" ht="20.25" customHeight="1" x14ac:dyDescent="0.5">
      <c r="A20" s="24"/>
      <c r="B20" s="65" t="s">
        <v>38</v>
      </c>
      <c r="C20" s="24"/>
      <c r="D20" s="59"/>
      <c r="E20" s="60">
        <f t="shared" si="1"/>
        <v>9216</v>
      </c>
      <c r="F20" s="60">
        <f t="shared" si="2"/>
        <v>4425</v>
      </c>
      <c r="G20" s="60">
        <f t="shared" si="2"/>
        <v>4791</v>
      </c>
      <c r="H20" s="60">
        <f t="shared" si="3"/>
        <v>2092</v>
      </c>
      <c r="I20" s="60">
        <v>1041</v>
      </c>
      <c r="J20" s="61">
        <v>1051</v>
      </c>
      <c r="K20" s="60">
        <f t="shared" si="4"/>
        <v>3167</v>
      </c>
      <c r="L20" s="60">
        <v>1637</v>
      </c>
      <c r="M20" s="61">
        <v>1530</v>
      </c>
      <c r="N20" s="60">
        <f t="shared" si="5"/>
        <v>2165</v>
      </c>
      <c r="O20" s="60">
        <v>1037</v>
      </c>
      <c r="P20" s="60">
        <v>1128</v>
      </c>
      <c r="Q20" s="60">
        <f t="shared" si="6"/>
        <v>1792</v>
      </c>
      <c r="R20" s="60">
        <v>710</v>
      </c>
      <c r="S20" s="61">
        <v>1082</v>
      </c>
      <c r="T20" s="63" t="s">
        <v>39</v>
      </c>
    </row>
    <row r="21" spans="1:20" ht="20.25" customHeight="1" x14ac:dyDescent="0.5">
      <c r="A21" s="24"/>
      <c r="B21" s="65" t="s">
        <v>40</v>
      </c>
      <c r="C21" s="24"/>
      <c r="D21" s="59"/>
      <c r="E21" s="60">
        <f t="shared" si="1"/>
        <v>2611</v>
      </c>
      <c r="F21" s="60">
        <f t="shared" si="2"/>
        <v>1317</v>
      </c>
      <c r="G21" s="61">
        <f t="shared" si="2"/>
        <v>1294</v>
      </c>
      <c r="H21" s="60">
        <f t="shared" si="3"/>
        <v>479</v>
      </c>
      <c r="I21" s="60">
        <v>239</v>
      </c>
      <c r="J21" s="61">
        <v>240</v>
      </c>
      <c r="K21" s="60">
        <f t="shared" si="4"/>
        <v>1369</v>
      </c>
      <c r="L21" s="60">
        <v>733</v>
      </c>
      <c r="M21" s="61">
        <v>636</v>
      </c>
      <c r="N21" s="60">
        <f t="shared" si="5"/>
        <v>597</v>
      </c>
      <c r="O21" s="60">
        <v>277</v>
      </c>
      <c r="P21" s="60">
        <v>320</v>
      </c>
      <c r="Q21" s="60">
        <f t="shared" si="6"/>
        <v>166</v>
      </c>
      <c r="R21" s="60">
        <v>68</v>
      </c>
      <c r="S21" s="61">
        <v>98</v>
      </c>
      <c r="T21" s="63" t="s">
        <v>41</v>
      </c>
    </row>
    <row r="22" spans="1:20" ht="20.25" customHeight="1" x14ac:dyDescent="0.5">
      <c r="A22" s="24"/>
      <c r="B22" s="65" t="s">
        <v>42</v>
      </c>
      <c r="C22" s="24"/>
      <c r="D22" s="59"/>
      <c r="E22" s="60">
        <f t="shared" si="1"/>
        <v>5615</v>
      </c>
      <c r="F22" s="60">
        <f t="shared" si="2"/>
        <v>2672</v>
      </c>
      <c r="G22" s="60">
        <f t="shared" si="2"/>
        <v>2943</v>
      </c>
      <c r="H22" s="60">
        <f t="shared" si="3"/>
        <v>526</v>
      </c>
      <c r="I22" s="60">
        <v>291</v>
      </c>
      <c r="J22" s="61">
        <v>235</v>
      </c>
      <c r="K22" s="60">
        <f t="shared" si="4"/>
        <v>1838</v>
      </c>
      <c r="L22" s="60">
        <v>952</v>
      </c>
      <c r="M22" s="61">
        <v>886</v>
      </c>
      <c r="N22" s="60">
        <f t="shared" si="5"/>
        <v>1644</v>
      </c>
      <c r="O22" s="60">
        <v>784</v>
      </c>
      <c r="P22" s="60">
        <v>860</v>
      </c>
      <c r="Q22" s="60">
        <f t="shared" si="6"/>
        <v>1607</v>
      </c>
      <c r="R22" s="60">
        <v>645</v>
      </c>
      <c r="S22" s="61">
        <v>962</v>
      </c>
      <c r="T22" s="63" t="s">
        <v>43</v>
      </c>
    </row>
    <row r="23" spans="1:20" ht="20.25" customHeight="1" x14ac:dyDescent="0.5">
      <c r="A23" s="24"/>
      <c r="B23" s="65" t="s">
        <v>44</v>
      </c>
      <c r="C23" s="24"/>
      <c r="D23" s="59"/>
      <c r="E23" s="60">
        <f t="shared" si="1"/>
        <v>5981</v>
      </c>
      <c r="F23" s="60">
        <f t="shared" si="2"/>
        <v>3010</v>
      </c>
      <c r="G23" s="60">
        <f t="shared" si="2"/>
        <v>2971</v>
      </c>
      <c r="H23" s="60">
        <f t="shared" si="3"/>
        <v>1237</v>
      </c>
      <c r="I23" s="60">
        <v>620</v>
      </c>
      <c r="J23" s="61">
        <v>617</v>
      </c>
      <c r="K23" s="60">
        <f t="shared" si="4"/>
        <v>2649</v>
      </c>
      <c r="L23" s="60">
        <v>1428</v>
      </c>
      <c r="M23" s="61">
        <v>1221</v>
      </c>
      <c r="N23" s="60">
        <f t="shared" si="5"/>
        <v>1109</v>
      </c>
      <c r="O23" s="60">
        <v>590</v>
      </c>
      <c r="P23" s="60">
        <v>519</v>
      </c>
      <c r="Q23" s="60">
        <f t="shared" si="6"/>
        <v>986</v>
      </c>
      <c r="R23" s="60">
        <v>372</v>
      </c>
      <c r="S23" s="61">
        <v>614</v>
      </c>
      <c r="T23" s="63" t="s">
        <v>45</v>
      </c>
    </row>
    <row r="24" spans="1:20" s="70" customFormat="1" ht="3" customHeight="1" x14ac:dyDescent="0.45">
      <c r="A24" s="66"/>
      <c r="B24" s="66"/>
      <c r="C24" s="66"/>
      <c r="D24" s="67"/>
      <c r="E24" s="68"/>
      <c r="F24" s="68"/>
      <c r="G24" s="68"/>
      <c r="H24" s="68"/>
      <c r="I24" s="69"/>
      <c r="J24" s="69"/>
      <c r="K24" s="69"/>
      <c r="L24" s="69"/>
      <c r="M24" s="69"/>
      <c r="N24" s="69"/>
      <c r="O24" s="69"/>
      <c r="P24" s="69"/>
      <c r="Q24" s="69"/>
      <c r="R24" s="68"/>
      <c r="S24" s="68"/>
      <c r="T24" s="66"/>
    </row>
    <row r="25" spans="1:20" s="70" customFormat="1" ht="3" customHeight="1" x14ac:dyDescent="0.45">
      <c r="A25" s="71"/>
      <c r="B25" s="71"/>
      <c r="C25" s="71"/>
      <c r="D25" s="71"/>
      <c r="E25" s="71"/>
      <c r="F25" s="71"/>
      <c r="G25" s="71"/>
      <c r="H25" s="71"/>
      <c r="I25" s="72"/>
      <c r="J25" s="72"/>
      <c r="K25" s="72"/>
      <c r="L25" s="72"/>
      <c r="M25" s="72"/>
      <c r="N25" s="72"/>
      <c r="O25" s="72"/>
      <c r="P25" s="72"/>
      <c r="Q25" s="72"/>
      <c r="R25" s="71"/>
      <c r="S25" s="71"/>
      <c r="T25" s="71"/>
    </row>
    <row r="26" spans="1:20" s="74" customFormat="1" ht="18.75" x14ac:dyDescent="0.4">
      <c r="A26" s="73"/>
      <c r="B26" s="74" t="s">
        <v>46</v>
      </c>
      <c r="T26" s="73"/>
    </row>
    <row r="27" spans="1:20" s="75" customFormat="1" ht="21" x14ac:dyDescent="0.45">
      <c r="B27" s="74" t="s">
        <v>47</v>
      </c>
      <c r="C27" s="74"/>
    </row>
    <row r="28" spans="1:20" x14ac:dyDescent="0.5">
      <c r="R28" s="76"/>
    </row>
  </sheetData>
  <mergeCells count="15">
    <mergeCell ref="N7:P7"/>
    <mergeCell ref="Q7:S7"/>
    <mergeCell ref="N8:P8"/>
    <mergeCell ref="Q8:S8"/>
    <mergeCell ref="A12:D12"/>
    <mergeCell ref="A4:D10"/>
    <mergeCell ref="H4:S4"/>
    <mergeCell ref="N5:S5"/>
    <mergeCell ref="E6:G6"/>
    <mergeCell ref="H6:J6"/>
    <mergeCell ref="K6:M6"/>
    <mergeCell ref="N6:S6"/>
    <mergeCell ref="E7:G7"/>
    <mergeCell ref="H7:J7"/>
    <mergeCell ref="K7:M7"/>
  </mergeCells>
  <pageMargins left="0.70866141732283472" right="0.39370078740157483" top="0.74803149606299213" bottom="0.74803149606299213" header="0.31496062992125984" footer="0.31496062992125984"/>
  <pageSetup paperSize="9" scale="95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T-3.8น44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2014-04-08T15:07:23Z</dcterms:created>
  <dcterms:modified xsi:type="dcterms:W3CDTF">2014-04-08T15:07:36Z</dcterms:modified>
</cp:coreProperties>
</file>