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T-2.8" sheetId="1" r:id="rId1"/>
  </sheets>
  <definedNames>
    <definedName name="_xlnm.Print_Area" localSheetId="0">'T-2.8'!$A$1:$K$46</definedName>
  </definedNames>
  <calcPr calcId="125725"/>
</workbook>
</file>

<file path=xl/calcChain.xml><?xml version="1.0" encoding="utf-8"?>
<calcChain xmlns="http://schemas.openxmlformats.org/spreadsheetml/2006/main">
  <c r="E10" i="1"/>
  <c r="H10"/>
  <c r="I10"/>
  <c r="J10"/>
  <c r="E11"/>
  <c r="H11"/>
  <c r="I11"/>
  <c r="J11"/>
  <c r="E12"/>
  <c r="H12"/>
  <c r="I12"/>
  <c r="J12"/>
  <c r="H13"/>
  <c r="I13"/>
  <c r="J13"/>
</calcChain>
</file>

<file path=xl/sharedStrings.xml><?xml version="1.0" encoding="utf-8"?>
<sst xmlns="http://schemas.openxmlformats.org/spreadsheetml/2006/main" count="72" uniqueCount="31">
  <si>
    <t xml:space="preserve"> Labour Force Survey : 2010-2013, Sukhothai Provincial level, National Statistical Office</t>
  </si>
  <si>
    <t xml:space="preserve">Source: </t>
  </si>
  <si>
    <t>สำรวจภาวะการทำงานของประชากร พ.ศ. 2553 - 2556  ระดับจังหวัด  สำนักงานสถิติแห่งชาติ</t>
  </si>
  <si>
    <t xml:space="preserve">ที่มา: </t>
  </si>
  <si>
    <t xml:space="preserve"> Unemployment rate = (Unemployment /Total labour force)x100</t>
  </si>
  <si>
    <t xml:space="preserve"> Note:</t>
  </si>
  <si>
    <t xml:space="preserve"> อัตราการว่างงาน = (ผู้ไม่มีงานทำ/กำลังแรงงานรวม)x100</t>
  </si>
  <si>
    <t>หมายเหตุ:</t>
  </si>
  <si>
    <t>Quarter 1</t>
  </si>
  <si>
    <t xml:space="preserve">           ไตรมาสที่ 1</t>
  </si>
  <si>
    <t>Quarter 4</t>
  </si>
  <si>
    <t xml:space="preserve">           ไตรมาสที่ 4</t>
  </si>
  <si>
    <t>Quarter 3</t>
  </si>
  <si>
    <t xml:space="preserve">           ไตรมาสที่ 3 </t>
  </si>
  <si>
    <t>Quarter 2</t>
  </si>
  <si>
    <t xml:space="preserve">           ไตรมาสที่ 2 </t>
  </si>
  <si>
    <t>-</t>
  </si>
  <si>
    <t xml:space="preserve"> Female</t>
  </si>
  <si>
    <t>Male</t>
  </si>
  <si>
    <t>Total</t>
  </si>
  <si>
    <t>Year</t>
  </si>
  <si>
    <t>หญิง</t>
  </si>
  <si>
    <t>ชาย</t>
  </si>
  <si>
    <t>รวม</t>
  </si>
  <si>
    <t>ปี</t>
  </si>
  <si>
    <t>อัตราการว่างงาน  Unemployment rate</t>
  </si>
  <si>
    <t>จำนวนผู้ว่างงาน  Number of unemployed</t>
  </si>
  <si>
    <t>UNEMPLOYED AND UNEMPLOYMENT RATE BY SEX AND QUARTERLY : 2010 - 2013</t>
  </si>
  <si>
    <t>TABLE</t>
  </si>
  <si>
    <t>ผู้ว่างงาน และอัตราการว่างงาน จำแนกตามเพศ เป็นรายไตรมาส พ.ศ. 2553 - 2556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</si>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</sst>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7"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3"/>
      <color indexed="9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3" fontId="2" fillId="0" borderId="0" xfId="0" applyNumberFormat="1" applyFont="1" applyAlignment="1"/>
    <xf numFmtId="3" fontId="2" fillId="0" borderId="0" xfId="0" applyNumberFormat="1" applyFont="1" applyBorder="1" applyAlignme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/>
    <xf numFmtId="3" fontId="1" fillId="0" borderId="0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/>
    <xf numFmtId="3" fontId="1" fillId="0" borderId="2" xfId="0" applyNumberFormat="1" applyFont="1" applyBorder="1" applyAlignment="1"/>
    <xf numFmtId="3" fontId="1" fillId="0" borderId="3" xfId="0" applyNumberFormat="1" applyFont="1" applyBorder="1" applyAlignment="1">
      <alignment horizontal="left"/>
    </xf>
    <xf numFmtId="3" fontId="2" fillId="0" borderId="0" xfId="1" applyNumberFormat="1" applyFont="1" applyBorder="1" applyAlignment="1">
      <alignment horizontal="right" indent="1"/>
    </xf>
    <xf numFmtId="3" fontId="4" fillId="0" borderId="0" xfId="0" applyNumberFormat="1" applyFont="1" applyBorder="1"/>
    <xf numFmtId="3" fontId="1" fillId="0" borderId="0" xfId="0" applyNumberFormat="1" applyFont="1" applyBorder="1" applyAlignment="1">
      <alignment horizontal="left" indent="4"/>
    </xf>
    <xf numFmtId="187" fontId="1" fillId="0" borderId="4" xfId="0" applyNumberFormat="1" applyFont="1" applyBorder="1" applyAlignment="1">
      <alignment horizontal="right" indent="2"/>
    </xf>
    <xf numFmtId="3" fontId="1" fillId="0" borderId="4" xfId="0" applyNumberFormat="1" applyFont="1" applyBorder="1" applyAlignment="1">
      <alignment horizontal="right" indent="2"/>
    </xf>
    <xf numFmtId="3" fontId="5" fillId="0" borderId="0" xfId="0" applyNumberFormat="1" applyFont="1" applyBorder="1"/>
    <xf numFmtId="3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 indent="1"/>
    </xf>
    <xf numFmtId="3" fontId="1" fillId="0" borderId="5" xfId="0" applyNumberFormat="1" applyFont="1" applyBorder="1" applyAlignment="1">
      <alignment horizontal="left"/>
    </xf>
    <xf numFmtId="3" fontId="1" fillId="0" borderId="4" xfId="0" applyNumberFormat="1" applyFont="1" applyBorder="1" applyAlignment="1">
      <alignment horizontal="left"/>
    </xf>
    <xf numFmtId="3" fontId="1" fillId="0" borderId="6" xfId="0" applyNumberFormat="1" applyFont="1" applyBorder="1" applyAlignment="1">
      <alignment horizontal="left"/>
    </xf>
    <xf numFmtId="3" fontId="1" fillId="0" borderId="4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right" indent="3"/>
    </xf>
    <xf numFmtId="3" fontId="1" fillId="0" borderId="6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right" indent="3"/>
    </xf>
    <xf numFmtId="3" fontId="1" fillId="0" borderId="7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 vertical="center" shrinkToFit="1"/>
    </xf>
    <xf numFmtId="3" fontId="6" fillId="0" borderId="0" xfId="0" applyNumberFormat="1" applyFont="1"/>
    <xf numFmtId="3" fontId="5" fillId="0" borderId="0" xfId="0" applyNumberFormat="1" applyFont="1"/>
    <xf numFmtId="3" fontId="6" fillId="0" borderId="3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left"/>
    </xf>
    <xf numFmtId="187" fontId="6" fillId="0" borderId="0" xfId="0" applyNumberFormat="1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J46"/>
  <sheetViews>
    <sheetView showGridLines="0" tabSelected="1" topLeftCell="A2" workbookViewId="0">
      <selection activeCell="J46" sqref="J46"/>
    </sheetView>
  </sheetViews>
  <sheetFormatPr defaultRowHeight="21.75"/>
  <cols>
    <col min="1" max="1" width="2.7109375" style="1" customWidth="1"/>
    <col min="2" max="3" width="4.28515625" style="1" customWidth="1"/>
    <col min="4" max="4" width="20.7109375" style="1" customWidth="1"/>
    <col min="5" max="10" width="16.7109375" style="1" customWidth="1"/>
    <col min="11" max="11" width="35.7109375" style="4" customWidth="1"/>
    <col min="12" max="14" width="11.140625" style="3" bestFit="1" customWidth="1"/>
    <col min="15" max="15" width="9.140625" style="3"/>
    <col min="16" max="18" width="9.140625" style="2"/>
    <col min="19" max="16384" width="9.140625" style="1"/>
  </cols>
  <sheetData>
    <row r="1" spans="1:18" ht="15.75" customHeight="1"/>
    <row r="2" spans="1:18" s="41" customFormat="1">
      <c r="A2" s="41" t="s">
        <v>30</v>
      </c>
      <c r="C2" s="55">
        <v>2.8</v>
      </c>
      <c r="D2" s="54" t="s">
        <v>29</v>
      </c>
      <c r="K2" s="53"/>
      <c r="L2" s="26"/>
      <c r="M2" s="26"/>
      <c r="N2" s="26"/>
      <c r="O2" s="26"/>
      <c r="P2" s="42"/>
      <c r="Q2" s="42"/>
      <c r="R2" s="42"/>
    </row>
    <row r="3" spans="1:18" s="41" customFormat="1">
      <c r="A3" s="41" t="s">
        <v>28</v>
      </c>
      <c r="C3" s="55">
        <v>2.8</v>
      </c>
      <c r="D3" s="54" t="s">
        <v>27</v>
      </c>
      <c r="K3" s="53"/>
      <c r="L3" s="26"/>
      <c r="M3" s="26"/>
      <c r="N3" s="26"/>
      <c r="O3" s="26"/>
      <c r="P3" s="42"/>
      <c r="Q3" s="42"/>
      <c r="R3" s="42"/>
    </row>
    <row r="4" spans="1:18" ht="6.9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8" s="41" customFormat="1">
      <c r="A5" s="49"/>
      <c r="B5" s="49"/>
      <c r="C5" s="49"/>
      <c r="D5" s="49"/>
      <c r="E5" s="52" t="s">
        <v>26</v>
      </c>
      <c r="F5" s="51"/>
      <c r="G5" s="50"/>
      <c r="H5" s="52" t="s">
        <v>25</v>
      </c>
      <c r="I5" s="51"/>
      <c r="J5" s="50"/>
      <c r="K5" s="49"/>
      <c r="L5" s="26"/>
      <c r="M5" s="26"/>
      <c r="N5" s="26"/>
      <c r="O5" s="26"/>
      <c r="P5" s="42"/>
      <c r="Q5" s="42"/>
      <c r="R5" s="42"/>
    </row>
    <row r="6" spans="1:18" s="41" customFormat="1">
      <c r="A6" s="48" t="s">
        <v>24</v>
      </c>
      <c r="B6" s="48"/>
      <c r="C6" s="48"/>
      <c r="D6" s="47"/>
      <c r="E6" s="46" t="s">
        <v>23</v>
      </c>
      <c r="F6" s="46" t="s">
        <v>22</v>
      </c>
      <c r="G6" s="46" t="s">
        <v>21</v>
      </c>
      <c r="H6" s="46" t="s">
        <v>23</v>
      </c>
      <c r="I6" s="46" t="s">
        <v>22</v>
      </c>
      <c r="J6" s="46" t="s">
        <v>21</v>
      </c>
      <c r="K6" s="45" t="s">
        <v>20</v>
      </c>
      <c r="L6" s="26"/>
      <c r="M6" s="26"/>
      <c r="N6" s="26"/>
      <c r="O6" s="26"/>
      <c r="P6" s="42"/>
      <c r="Q6" s="42"/>
      <c r="R6" s="42"/>
    </row>
    <row r="7" spans="1:18" s="41" customFormat="1">
      <c r="A7" s="43"/>
      <c r="B7" s="43"/>
      <c r="C7" s="43"/>
      <c r="D7" s="43"/>
      <c r="E7" s="44" t="s">
        <v>19</v>
      </c>
      <c r="F7" s="44" t="s">
        <v>18</v>
      </c>
      <c r="G7" s="44" t="s">
        <v>17</v>
      </c>
      <c r="H7" s="44" t="s">
        <v>19</v>
      </c>
      <c r="I7" s="44" t="s">
        <v>18</v>
      </c>
      <c r="J7" s="44" t="s">
        <v>17</v>
      </c>
      <c r="K7" s="43"/>
      <c r="L7" s="26"/>
      <c r="M7" s="26"/>
      <c r="N7" s="26"/>
      <c r="O7" s="26"/>
      <c r="P7" s="42"/>
      <c r="Q7" s="42"/>
      <c r="R7" s="42"/>
    </row>
    <row r="8" spans="1:18" ht="6.95" customHeight="1">
      <c r="A8" s="40"/>
      <c r="B8" s="40"/>
      <c r="C8" s="40"/>
      <c r="D8" s="40"/>
      <c r="E8" s="34"/>
      <c r="F8" s="34"/>
      <c r="G8" s="34"/>
      <c r="H8" s="34"/>
      <c r="I8" s="34"/>
      <c r="J8" s="27"/>
      <c r="K8" s="39"/>
    </row>
    <row r="9" spans="1:18" s="11" customFormat="1" hidden="1">
      <c r="A9" s="37">
        <v>2550</v>
      </c>
      <c r="B9" s="37"/>
      <c r="C9" s="37"/>
      <c r="D9" s="36"/>
      <c r="E9" s="25"/>
      <c r="F9" s="25"/>
      <c r="G9" s="25"/>
      <c r="H9" s="35"/>
      <c r="I9" s="35"/>
      <c r="J9" s="38"/>
      <c r="K9" s="27">
        <v>2007</v>
      </c>
      <c r="L9" s="13"/>
      <c r="M9" s="13"/>
      <c r="N9" s="13"/>
      <c r="O9" s="13"/>
      <c r="P9" s="12"/>
      <c r="Q9" s="12"/>
      <c r="R9" s="12"/>
    </row>
    <row r="10" spans="1:18" s="11" customFormat="1" hidden="1">
      <c r="A10" s="16" t="s">
        <v>9</v>
      </c>
      <c r="B10" s="16"/>
      <c r="C10" s="16"/>
      <c r="D10" s="16"/>
      <c r="E10" s="25">
        <f>SUM(F10:G10)</f>
        <v>10127</v>
      </c>
      <c r="F10" s="25">
        <v>6289</v>
      </c>
      <c r="G10" s="25">
        <v>3838</v>
      </c>
      <c r="H10" s="35">
        <f>(E10*100)/L10</f>
        <v>3.072577390903326</v>
      </c>
      <c r="I10" s="35">
        <f>(F10*100)/M10</f>
        <v>3.9146970762709228</v>
      </c>
      <c r="J10" s="35">
        <f>(G10*100)/N10</f>
        <v>2.271785583217909</v>
      </c>
      <c r="K10" s="23" t="s">
        <v>8</v>
      </c>
      <c r="L10" s="13">
        <v>329593</v>
      </c>
      <c r="M10" s="13">
        <v>160651</v>
      </c>
      <c r="N10" s="13">
        <v>168942</v>
      </c>
      <c r="O10" s="13"/>
      <c r="P10" s="12"/>
      <c r="Q10" s="12"/>
      <c r="R10" s="12"/>
    </row>
    <row r="11" spans="1:18" s="11" customFormat="1" hidden="1">
      <c r="A11" s="16" t="s">
        <v>15</v>
      </c>
      <c r="B11" s="16"/>
      <c r="C11" s="16"/>
      <c r="D11" s="16"/>
      <c r="E11" s="25">
        <f>SUM(F11:G11)</f>
        <v>6174</v>
      </c>
      <c r="F11" s="25">
        <v>4562</v>
      </c>
      <c r="G11" s="25">
        <v>1612</v>
      </c>
      <c r="H11" s="35">
        <f>(E11*100)/L11</f>
        <v>1.8355606427732605</v>
      </c>
      <c r="I11" s="35">
        <f>(F11*100)/M11</f>
        <v>2.7964569221810156</v>
      </c>
      <c r="J11" s="35">
        <f>(G11*100)/N11</f>
        <v>0.93060847477196629</v>
      </c>
      <c r="K11" s="23" t="s">
        <v>14</v>
      </c>
      <c r="L11" s="13">
        <v>336355</v>
      </c>
      <c r="M11" s="13">
        <v>163135</v>
      </c>
      <c r="N11" s="13">
        <v>173220</v>
      </c>
      <c r="O11" s="13"/>
      <c r="P11" s="12"/>
      <c r="Q11" s="12"/>
      <c r="R11" s="12"/>
    </row>
    <row r="12" spans="1:18" s="11" customFormat="1" hidden="1">
      <c r="A12" s="33" t="s">
        <v>13</v>
      </c>
      <c r="B12" s="33"/>
      <c r="C12" s="32"/>
      <c r="D12" s="31"/>
      <c r="E12" s="25">
        <f>SUM(F12:G12)</f>
        <v>3336</v>
      </c>
      <c r="F12" s="25">
        <v>2227</v>
      </c>
      <c r="G12" s="25">
        <v>1109</v>
      </c>
      <c r="H12" s="35">
        <f>(E12*100)/L12</f>
        <v>0.97390654467533533</v>
      </c>
      <c r="I12" s="35">
        <f>(F12*100)/M12</f>
        <v>1.3912576294269419</v>
      </c>
      <c r="J12" s="35">
        <f>(G12*100)/N12</f>
        <v>0.60778113302679393</v>
      </c>
      <c r="K12" s="23" t="s">
        <v>12</v>
      </c>
      <c r="L12" s="13">
        <v>342538</v>
      </c>
      <c r="M12" s="13">
        <v>160071</v>
      </c>
      <c r="N12" s="13">
        <v>182467</v>
      </c>
      <c r="O12" s="13"/>
      <c r="P12" s="12"/>
      <c r="Q12" s="12"/>
      <c r="R12" s="12"/>
    </row>
    <row r="13" spans="1:18" s="11" customFormat="1" hidden="1">
      <c r="A13" s="33" t="s">
        <v>11</v>
      </c>
      <c r="B13" s="33"/>
      <c r="C13" s="32"/>
      <c r="D13" s="31"/>
      <c r="E13" s="25">
        <v>3584</v>
      </c>
      <c r="F13" s="25">
        <v>1465</v>
      </c>
      <c r="G13" s="25">
        <v>2118</v>
      </c>
      <c r="H13" s="35">
        <f>(E13*100)/L13</f>
        <v>1.0429822774495825</v>
      </c>
      <c r="I13" s="35">
        <f>(F13*100)/M13</f>
        <v>0.8930966373235143</v>
      </c>
      <c r="J13" s="35">
        <f>(G13*100)/N13</f>
        <v>1.17932013697486</v>
      </c>
      <c r="K13" s="23" t="s">
        <v>10</v>
      </c>
      <c r="L13" s="13">
        <v>343630</v>
      </c>
      <c r="M13" s="13">
        <v>164036</v>
      </c>
      <c r="N13" s="13">
        <v>179595</v>
      </c>
      <c r="O13" s="13"/>
      <c r="P13" s="12"/>
      <c r="Q13" s="12"/>
      <c r="R13" s="12"/>
    </row>
    <row r="14" spans="1:18" s="11" customFormat="1" hidden="1">
      <c r="A14" s="37">
        <v>2551</v>
      </c>
      <c r="B14" s="37"/>
      <c r="C14" s="37"/>
      <c r="D14" s="36"/>
      <c r="E14" s="25"/>
      <c r="F14" s="25"/>
      <c r="G14" s="25"/>
      <c r="H14" s="35"/>
      <c r="I14" s="35"/>
      <c r="J14" s="35"/>
      <c r="K14" s="27">
        <v>2008</v>
      </c>
      <c r="L14" s="13"/>
      <c r="M14" s="13"/>
      <c r="N14" s="13"/>
      <c r="O14" s="13"/>
      <c r="P14" s="12"/>
      <c r="Q14" s="12"/>
      <c r="R14" s="12"/>
    </row>
    <row r="15" spans="1:18" s="11" customFormat="1" hidden="1">
      <c r="A15" s="16" t="s">
        <v>9</v>
      </c>
      <c r="B15" s="16"/>
      <c r="C15" s="16"/>
      <c r="D15" s="16"/>
      <c r="E15" s="25">
        <v>7775</v>
      </c>
      <c r="F15" s="25">
        <v>3322</v>
      </c>
      <c r="G15" s="25">
        <v>4452</v>
      </c>
      <c r="H15" s="35">
        <v>2.3036422732430837</v>
      </c>
      <c r="I15" s="35">
        <v>2.1132718817789145</v>
      </c>
      <c r="J15" s="35">
        <v>2.4690536403567149</v>
      </c>
      <c r="K15" s="23" t="s">
        <v>8</v>
      </c>
      <c r="L15" s="13"/>
      <c r="M15" s="13"/>
      <c r="N15" s="13"/>
      <c r="O15" s="13"/>
      <c r="P15" s="21"/>
      <c r="Q15" s="21"/>
      <c r="R15" s="21"/>
    </row>
    <row r="16" spans="1:18" s="11" customFormat="1" hidden="1">
      <c r="A16" s="16" t="s">
        <v>15</v>
      </c>
      <c r="B16" s="16"/>
      <c r="C16" s="16"/>
      <c r="D16" s="16"/>
      <c r="E16" s="25">
        <v>6770</v>
      </c>
      <c r="F16" s="25">
        <v>2977</v>
      </c>
      <c r="G16" s="25">
        <v>3793</v>
      </c>
      <c r="H16" s="35">
        <v>2.055177103444926</v>
      </c>
      <c r="I16" s="35">
        <v>1.8971450420596483</v>
      </c>
      <c r="J16" s="35">
        <v>2.1989425596549403</v>
      </c>
      <c r="K16" s="23" t="s">
        <v>14</v>
      </c>
      <c r="L16" s="13"/>
      <c r="M16" s="13"/>
      <c r="N16" s="13"/>
      <c r="O16" s="13"/>
      <c r="P16" s="21"/>
      <c r="Q16" s="21"/>
      <c r="R16" s="21"/>
    </row>
    <row r="17" spans="1:24" s="11" customFormat="1" hidden="1">
      <c r="A17" s="33" t="s">
        <v>13</v>
      </c>
      <c r="B17" s="33"/>
      <c r="C17" s="32"/>
      <c r="D17" s="31"/>
      <c r="E17" s="25">
        <v>4978</v>
      </c>
      <c r="F17" s="25">
        <v>1632</v>
      </c>
      <c r="G17" s="25">
        <v>3346</v>
      </c>
      <c r="H17" s="35">
        <v>1.3619885360948851</v>
      </c>
      <c r="I17" s="35">
        <v>0.8455038570932697</v>
      </c>
      <c r="J17" s="35">
        <v>1.9400025511091528</v>
      </c>
      <c r="K17" s="23" t="s">
        <v>12</v>
      </c>
      <c r="L17" s="13"/>
      <c r="M17" s="13"/>
      <c r="N17" s="13"/>
      <c r="O17" s="13"/>
      <c r="P17" s="21"/>
      <c r="Q17" s="21"/>
      <c r="R17" s="21"/>
    </row>
    <row r="18" spans="1:24" s="11" customFormat="1" hidden="1">
      <c r="A18" s="33" t="s">
        <v>11</v>
      </c>
      <c r="B18" s="33"/>
      <c r="C18" s="32"/>
      <c r="D18" s="31"/>
      <c r="E18" s="25">
        <v>5802</v>
      </c>
      <c r="F18" s="25">
        <v>4253</v>
      </c>
      <c r="G18" s="25">
        <v>1549</v>
      </c>
      <c r="H18" s="35">
        <v>1.6325359174784326</v>
      </c>
      <c r="I18" s="35">
        <v>2.2450735600753813</v>
      </c>
      <c r="J18" s="35">
        <v>0.93334618768151745</v>
      </c>
      <c r="K18" s="23" t="s">
        <v>10</v>
      </c>
      <c r="L18" s="13"/>
      <c r="M18" s="13"/>
      <c r="N18" s="13"/>
      <c r="O18" s="13"/>
      <c r="P18" s="21"/>
      <c r="Q18" s="21"/>
      <c r="R18" s="21"/>
    </row>
    <row r="19" spans="1:24" s="11" customFormat="1" ht="3.95" hidden="1" customHeight="1">
      <c r="A19" s="16"/>
      <c r="B19" s="16"/>
      <c r="C19" s="16"/>
      <c r="D19" s="16"/>
      <c r="E19" s="25"/>
      <c r="F19" s="25"/>
      <c r="G19" s="25"/>
      <c r="H19" s="35" t="e">
        <v>#DIV/0!</v>
      </c>
      <c r="I19" s="35" t="e">
        <v>#DIV/0!</v>
      </c>
      <c r="J19" s="35" t="e">
        <v>#DIV/0!</v>
      </c>
      <c r="K19" s="16"/>
      <c r="L19" s="13"/>
      <c r="M19" s="13"/>
      <c r="N19" s="13"/>
      <c r="O19" s="13"/>
      <c r="P19" s="21"/>
      <c r="Q19" s="21"/>
      <c r="R19" s="21"/>
    </row>
    <row r="20" spans="1:24" s="11" customFormat="1">
      <c r="A20" s="29">
        <v>2553</v>
      </c>
      <c r="B20" s="29"/>
      <c r="C20" s="29"/>
      <c r="D20" s="28"/>
      <c r="E20" s="34"/>
      <c r="F20" s="34"/>
      <c r="G20" s="34"/>
      <c r="H20" s="34"/>
      <c r="I20" s="34"/>
      <c r="J20" s="34"/>
      <c r="K20" s="27">
        <v>2010</v>
      </c>
      <c r="L20" s="13"/>
      <c r="M20" s="13"/>
      <c r="N20" s="13"/>
      <c r="O20" s="13"/>
      <c r="P20" s="26"/>
      <c r="Q20" s="26"/>
      <c r="R20" s="26"/>
    </row>
    <row r="21" spans="1:24" s="11" customFormat="1">
      <c r="A21" s="16" t="s">
        <v>9</v>
      </c>
      <c r="B21" s="16"/>
      <c r="C21" s="16"/>
      <c r="D21" s="16"/>
      <c r="E21" s="25">
        <v>2150</v>
      </c>
      <c r="F21" s="25">
        <v>1103</v>
      </c>
      <c r="G21" s="25">
        <v>1047</v>
      </c>
      <c r="H21" s="24">
        <v>0.58032822284603758</v>
      </c>
      <c r="I21" s="24">
        <v>0.56135457964567992</v>
      </c>
      <c r="J21" s="24">
        <v>0.60175526320326911</v>
      </c>
      <c r="K21" s="23" t="s">
        <v>8</v>
      </c>
      <c r="L21" s="22"/>
      <c r="M21" s="22"/>
      <c r="N21" s="22"/>
      <c r="O21" s="13"/>
      <c r="P21" s="21"/>
      <c r="Q21" s="21"/>
      <c r="R21" s="21"/>
      <c r="X21" s="14"/>
    </row>
    <row r="22" spans="1:24" s="11" customFormat="1">
      <c r="A22" s="16" t="s">
        <v>15</v>
      </c>
      <c r="B22" s="16"/>
      <c r="C22" s="16"/>
      <c r="D22" s="16"/>
      <c r="E22" s="25">
        <v>7144</v>
      </c>
      <c r="F22" s="25">
        <v>4008</v>
      </c>
      <c r="G22" s="25">
        <v>3136</v>
      </c>
      <c r="H22" s="24">
        <v>2.1175124563915144</v>
      </c>
      <c r="I22" s="24">
        <v>2.1702639188208668</v>
      </c>
      <c r="J22" s="24">
        <v>2.0537135148232797</v>
      </c>
      <c r="K22" s="23" t="s">
        <v>14</v>
      </c>
      <c r="L22" s="22"/>
      <c r="M22" s="22"/>
      <c r="N22" s="22"/>
      <c r="O22" s="13"/>
      <c r="P22" s="21"/>
      <c r="Q22" s="21"/>
      <c r="R22" s="21"/>
      <c r="X22" s="14"/>
    </row>
    <row r="23" spans="1:24" s="11" customFormat="1">
      <c r="A23" s="33" t="s">
        <v>13</v>
      </c>
      <c r="B23" s="33"/>
      <c r="C23" s="32"/>
      <c r="D23" s="31"/>
      <c r="E23" s="25">
        <v>10377</v>
      </c>
      <c r="F23" s="25">
        <v>6061</v>
      </c>
      <c r="G23" s="25">
        <v>4315</v>
      </c>
      <c r="H23" s="24">
        <v>3.0177540604597737</v>
      </c>
      <c r="I23" s="24">
        <v>3.3957655179368804</v>
      </c>
      <c r="J23" s="24">
        <v>2.6091583574698118</v>
      </c>
      <c r="K23" s="23" t="s">
        <v>12</v>
      </c>
      <c r="L23" s="22"/>
      <c r="M23" s="22"/>
      <c r="N23" s="22"/>
      <c r="O23" s="13"/>
      <c r="P23" s="21"/>
      <c r="Q23" s="21"/>
      <c r="R23" s="21"/>
      <c r="X23" s="14"/>
    </row>
    <row r="24" spans="1:24" s="11" customFormat="1">
      <c r="A24" s="33" t="s">
        <v>11</v>
      </c>
      <c r="B24" s="33"/>
      <c r="C24" s="32"/>
      <c r="D24" s="31"/>
      <c r="E24" s="25">
        <v>1843</v>
      </c>
      <c r="F24" s="25">
        <v>1843</v>
      </c>
      <c r="G24" s="25" t="s">
        <v>16</v>
      </c>
      <c r="H24" s="24">
        <v>0.47360846995939765</v>
      </c>
      <c r="I24" s="24">
        <v>0.92756628349405112</v>
      </c>
      <c r="J24" s="24" t="s">
        <v>16</v>
      </c>
      <c r="K24" s="23" t="s">
        <v>10</v>
      </c>
      <c r="L24" s="22"/>
      <c r="M24" s="22"/>
      <c r="N24" s="22"/>
      <c r="O24" s="13"/>
      <c r="P24" s="21"/>
      <c r="Q24" s="21"/>
      <c r="R24" s="21"/>
      <c r="X24" s="14"/>
    </row>
    <row r="25" spans="1:24" s="11" customFormat="1" ht="3.95" customHeight="1">
      <c r="A25" s="16"/>
      <c r="B25" s="16"/>
      <c r="C25" s="16"/>
      <c r="D25" s="16"/>
      <c r="E25" s="25"/>
      <c r="F25" s="25"/>
      <c r="G25" s="25"/>
      <c r="H25" s="24" t="e">
        <v>#DIV/0!</v>
      </c>
      <c r="I25" s="24" t="e">
        <v>#DIV/0!</v>
      </c>
      <c r="J25" s="24" t="e">
        <v>#DIV/0!</v>
      </c>
      <c r="K25" s="16"/>
      <c r="L25" s="22"/>
      <c r="M25" s="22"/>
      <c r="N25" s="22"/>
      <c r="O25" s="13"/>
      <c r="P25" s="21"/>
      <c r="Q25" s="21"/>
      <c r="R25" s="21"/>
      <c r="X25" s="14"/>
    </row>
    <row r="26" spans="1:24" s="11" customFormat="1">
      <c r="A26" s="29">
        <v>2554</v>
      </c>
      <c r="B26" s="29"/>
      <c r="C26" s="29"/>
      <c r="D26" s="28"/>
      <c r="E26" s="25"/>
      <c r="F26" s="25"/>
      <c r="G26" s="25"/>
      <c r="H26" s="24"/>
      <c r="I26" s="24"/>
      <c r="J26" s="24"/>
      <c r="K26" s="27">
        <v>2011</v>
      </c>
      <c r="L26" s="13"/>
      <c r="M26" s="13"/>
      <c r="N26" s="13"/>
      <c r="O26" s="13"/>
      <c r="P26" s="26"/>
      <c r="Q26" s="26"/>
      <c r="R26" s="26"/>
    </row>
    <row r="27" spans="1:24" s="11" customFormat="1">
      <c r="A27" s="16" t="s">
        <v>9</v>
      </c>
      <c r="B27" s="16"/>
      <c r="C27" s="16"/>
      <c r="D27" s="16"/>
      <c r="E27" s="25">
        <v>4047</v>
      </c>
      <c r="F27" s="25">
        <v>3419</v>
      </c>
      <c r="G27" s="25">
        <v>628</v>
      </c>
      <c r="H27" s="24">
        <v>1.0476096793232343</v>
      </c>
      <c r="I27" s="24">
        <v>1.7088420957931196</v>
      </c>
      <c r="J27" s="24">
        <v>0.33721560857214966</v>
      </c>
      <c r="K27" s="23" t="s">
        <v>8</v>
      </c>
      <c r="L27" s="22"/>
      <c r="M27" s="22"/>
      <c r="N27" s="22"/>
      <c r="O27" s="13"/>
      <c r="P27" s="21"/>
      <c r="Q27" s="21"/>
      <c r="R27" s="21"/>
      <c r="X27" s="14"/>
    </row>
    <row r="28" spans="1:24" s="11" customFormat="1">
      <c r="A28" s="16" t="s">
        <v>15</v>
      </c>
      <c r="B28" s="16"/>
      <c r="C28" s="16"/>
      <c r="D28" s="16"/>
      <c r="E28" s="25">
        <v>4066</v>
      </c>
      <c r="F28" s="25">
        <v>2733</v>
      </c>
      <c r="G28" s="25">
        <v>1334</v>
      </c>
      <c r="H28" s="24">
        <v>1.1000000000000001</v>
      </c>
      <c r="I28" s="24">
        <v>1.3</v>
      </c>
      <c r="J28" s="24">
        <v>0.7</v>
      </c>
      <c r="K28" s="23" t="s">
        <v>14</v>
      </c>
      <c r="L28" s="13"/>
      <c r="M28" s="13"/>
      <c r="N28" s="13"/>
      <c r="O28" s="13"/>
      <c r="P28" s="12"/>
      <c r="Q28" s="12"/>
      <c r="R28" s="12"/>
    </row>
    <row r="29" spans="1:24" s="11" customFormat="1">
      <c r="A29" s="33" t="s">
        <v>13</v>
      </c>
      <c r="B29" s="33"/>
      <c r="C29" s="32"/>
      <c r="D29" s="31"/>
      <c r="E29" s="25">
        <v>3775</v>
      </c>
      <c r="F29" s="25">
        <v>3026</v>
      </c>
      <c r="G29" s="25">
        <v>749</v>
      </c>
      <c r="H29" s="24">
        <v>1</v>
      </c>
      <c r="I29" s="24">
        <v>1.5</v>
      </c>
      <c r="J29" s="24">
        <v>0.4</v>
      </c>
      <c r="K29" s="23" t="s">
        <v>12</v>
      </c>
      <c r="L29" s="13"/>
      <c r="M29" s="13"/>
      <c r="N29" s="13"/>
      <c r="O29" s="13"/>
      <c r="P29" s="12"/>
      <c r="Q29" s="12"/>
      <c r="R29" s="12"/>
    </row>
    <row r="30" spans="1:24" s="11" customFormat="1">
      <c r="A30" s="33" t="s">
        <v>11</v>
      </c>
      <c r="B30" s="33"/>
      <c r="C30" s="32"/>
      <c r="D30" s="31"/>
      <c r="E30" s="25">
        <v>3815</v>
      </c>
      <c r="F30" s="25">
        <v>2998</v>
      </c>
      <c r="G30" s="25">
        <v>818</v>
      </c>
      <c r="H30" s="24">
        <v>1</v>
      </c>
      <c r="I30" s="24">
        <v>1.5</v>
      </c>
      <c r="J30" s="24">
        <v>0.4</v>
      </c>
      <c r="K30" s="23" t="s">
        <v>10</v>
      </c>
      <c r="L30" s="13"/>
      <c r="M30" s="13"/>
      <c r="N30" s="13"/>
      <c r="O30" s="13"/>
      <c r="P30" s="12"/>
      <c r="Q30" s="12"/>
      <c r="R30" s="12"/>
    </row>
    <row r="31" spans="1:24" s="11" customFormat="1" ht="3.95" customHeight="1">
      <c r="A31" s="16"/>
      <c r="B31" s="16"/>
      <c r="C31" s="16"/>
      <c r="D31" s="16"/>
      <c r="E31" s="25"/>
      <c r="F31" s="25"/>
      <c r="G31" s="25"/>
      <c r="H31" s="24"/>
      <c r="I31" s="24"/>
      <c r="J31" s="24"/>
      <c r="K31" s="16"/>
      <c r="L31" s="22"/>
      <c r="M31" s="22"/>
      <c r="N31" s="22"/>
      <c r="O31" s="13"/>
      <c r="P31" s="21"/>
      <c r="Q31" s="21"/>
      <c r="R31" s="21"/>
      <c r="X31" s="14"/>
    </row>
    <row r="32" spans="1:24" s="11" customFormat="1">
      <c r="A32" s="29">
        <v>2555</v>
      </c>
      <c r="B32" s="29"/>
      <c r="C32" s="29"/>
      <c r="D32" s="28"/>
      <c r="E32" s="25"/>
      <c r="F32" s="25"/>
      <c r="G32" s="25"/>
      <c r="H32" s="24"/>
      <c r="I32" s="24"/>
      <c r="J32" s="24"/>
      <c r="K32" s="27">
        <v>2012</v>
      </c>
      <c r="L32" s="13"/>
      <c r="M32" s="13"/>
      <c r="N32" s="13"/>
      <c r="O32" s="13"/>
      <c r="P32" s="26"/>
      <c r="Q32" s="26"/>
      <c r="R32" s="26"/>
    </row>
    <row r="33" spans="1:36" s="11" customFormat="1">
      <c r="A33" s="16" t="s">
        <v>9</v>
      </c>
      <c r="B33" s="16"/>
      <c r="C33" s="16"/>
      <c r="D33" s="16"/>
      <c r="E33" s="25">
        <v>3305</v>
      </c>
      <c r="F33" s="25">
        <v>415</v>
      </c>
      <c r="G33" s="25">
        <v>2890</v>
      </c>
      <c r="H33" s="24">
        <v>0.9</v>
      </c>
      <c r="I33" s="24">
        <v>0.2</v>
      </c>
      <c r="J33" s="24">
        <v>1.6</v>
      </c>
      <c r="K33" s="23" t="s">
        <v>8</v>
      </c>
      <c r="L33" s="22">
        <v>386308</v>
      </c>
      <c r="M33" s="22">
        <v>200077</v>
      </c>
      <c r="N33" s="22">
        <v>186231</v>
      </c>
      <c r="O33" s="13"/>
      <c r="P33" s="21"/>
      <c r="Q33" s="21"/>
      <c r="R33" s="21"/>
      <c r="X33" s="14"/>
    </row>
    <row r="34" spans="1:36" s="11" customFormat="1">
      <c r="A34" s="16" t="s">
        <v>15</v>
      </c>
      <c r="B34" s="16"/>
      <c r="C34" s="16"/>
      <c r="D34" s="16"/>
      <c r="E34" s="25">
        <v>3990.26</v>
      </c>
      <c r="F34" s="25">
        <v>1018.89</v>
      </c>
      <c r="G34" s="25">
        <v>2971.37</v>
      </c>
      <c r="H34" s="24">
        <v>1</v>
      </c>
      <c r="I34" s="24">
        <v>0.5</v>
      </c>
      <c r="J34" s="24">
        <v>1.6</v>
      </c>
      <c r="K34" s="23" t="s">
        <v>14</v>
      </c>
      <c r="L34" s="21">
        <v>386041.9</v>
      </c>
      <c r="M34" s="21">
        <v>205881.3</v>
      </c>
      <c r="N34" s="21">
        <v>180160.6</v>
      </c>
      <c r="O34" s="13"/>
      <c r="P34" s="12"/>
      <c r="Q34" s="12"/>
      <c r="R34" s="12"/>
    </row>
    <row r="35" spans="1:36" s="11" customFormat="1">
      <c r="A35" s="33" t="s">
        <v>13</v>
      </c>
      <c r="B35" s="33"/>
      <c r="C35" s="32"/>
      <c r="D35" s="31"/>
      <c r="E35" s="25">
        <v>2347.16</v>
      </c>
      <c r="F35" s="25">
        <v>1317.14</v>
      </c>
      <c r="G35" s="25">
        <v>1030.03</v>
      </c>
      <c r="H35" s="24">
        <v>0.6</v>
      </c>
      <c r="I35" s="24">
        <v>0.6</v>
      </c>
      <c r="J35" s="24">
        <v>0.6</v>
      </c>
      <c r="K35" s="23" t="s">
        <v>12</v>
      </c>
      <c r="L35" s="21">
        <v>379743.6</v>
      </c>
      <c r="M35" s="21">
        <v>202049.79</v>
      </c>
      <c r="N35" s="21">
        <v>177693.81</v>
      </c>
      <c r="O35" s="13"/>
      <c r="P35" s="12"/>
      <c r="Q35" s="12"/>
      <c r="R35" s="12"/>
    </row>
    <row r="36" spans="1:36" s="11" customFormat="1">
      <c r="A36" s="33" t="s">
        <v>11</v>
      </c>
      <c r="B36" s="33"/>
      <c r="C36" s="32"/>
      <c r="D36" s="31"/>
      <c r="E36" s="25">
        <v>3129</v>
      </c>
      <c r="F36" s="25">
        <v>300</v>
      </c>
      <c r="G36" s="25">
        <v>2829</v>
      </c>
      <c r="H36" s="24">
        <v>0.8</v>
      </c>
      <c r="I36" s="24">
        <v>0.1</v>
      </c>
      <c r="J36" s="24">
        <v>1.5</v>
      </c>
      <c r="K36" s="23" t="s">
        <v>10</v>
      </c>
      <c r="L36" s="30">
        <v>380922.57</v>
      </c>
      <c r="M36" s="30">
        <v>196309.18</v>
      </c>
      <c r="N36" s="30">
        <v>184613.39</v>
      </c>
      <c r="O36" s="13"/>
      <c r="P36" s="12"/>
      <c r="Q36" s="12"/>
      <c r="R36" s="12"/>
    </row>
    <row r="37" spans="1:36" s="11" customFormat="1" ht="3.95" customHeight="1">
      <c r="A37" s="16"/>
      <c r="B37" s="16"/>
      <c r="C37" s="16"/>
      <c r="D37" s="16"/>
      <c r="E37" s="25"/>
      <c r="F37" s="25"/>
      <c r="G37" s="25"/>
      <c r="H37" s="24"/>
      <c r="I37" s="24"/>
      <c r="J37" s="24"/>
      <c r="K37" s="16"/>
      <c r="L37" s="21"/>
      <c r="M37" s="21"/>
      <c r="N37" s="21"/>
      <c r="O37" s="13"/>
      <c r="P37" s="21"/>
      <c r="Q37" s="21"/>
      <c r="R37" s="21"/>
      <c r="X37" s="14"/>
    </row>
    <row r="38" spans="1:36" s="11" customFormat="1">
      <c r="A38" s="29">
        <v>2556</v>
      </c>
      <c r="B38" s="29"/>
      <c r="C38" s="29"/>
      <c r="D38" s="28"/>
      <c r="E38" s="25"/>
      <c r="F38" s="25"/>
      <c r="G38" s="25"/>
      <c r="H38" s="24"/>
      <c r="I38" s="24"/>
      <c r="J38" s="24"/>
      <c r="K38" s="27">
        <v>2013</v>
      </c>
      <c r="L38" s="13"/>
      <c r="M38" s="13"/>
      <c r="N38" s="13"/>
      <c r="O38" s="13"/>
      <c r="P38" s="26"/>
      <c r="Q38" s="26"/>
      <c r="R38" s="26"/>
    </row>
    <row r="39" spans="1:36" s="11" customFormat="1">
      <c r="A39" s="16" t="s">
        <v>9</v>
      </c>
      <c r="B39" s="16"/>
      <c r="C39" s="16"/>
      <c r="D39" s="16"/>
      <c r="E39" s="25">
        <v>3508.98</v>
      </c>
      <c r="F39" s="25">
        <v>1128.43</v>
      </c>
      <c r="G39" s="25">
        <v>2380.5500000000002</v>
      </c>
      <c r="H39" s="24">
        <v>0.9</v>
      </c>
      <c r="I39" s="24">
        <v>0.5</v>
      </c>
      <c r="J39" s="24">
        <v>1.3</v>
      </c>
      <c r="K39" s="23" t="s">
        <v>8</v>
      </c>
      <c r="L39" s="22">
        <v>378849.23</v>
      </c>
      <c r="M39" s="22">
        <v>201423.54</v>
      </c>
      <c r="N39" s="22">
        <v>177425.69</v>
      </c>
      <c r="O39" s="13"/>
      <c r="P39" s="21"/>
      <c r="Q39" s="21"/>
      <c r="R39" s="21"/>
      <c r="X39" s="14"/>
    </row>
    <row r="40" spans="1:36" s="11" customFormat="1" ht="6.95" customHeight="1">
      <c r="A40" s="20"/>
      <c r="B40" s="20"/>
      <c r="C40" s="20"/>
      <c r="D40" s="20"/>
      <c r="E40" s="19"/>
      <c r="F40" s="19"/>
      <c r="G40" s="19"/>
      <c r="H40" s="19"/>
      <c r="I40" s="19"/>
      <c r="J40" s="18"/>
      <c r="K40" s="17"/>
      <c r="L40" s="13"/>
      <c r="M40" s="13"/>
      <c r="N40" s="13"/>
      <c r="O40" s="13"/>
      <c r="P40" s="12"/>
      <c r="Q40" s="12"/>
      <c r="R40" s="12"/>
    </row>
    <row r="41" spans="1:36" s="11" customFormat="1" ht="6.95" customHeight="1">
      <c r="A41" s="16"/>
      <c r="B41" s="16"/>
      <c r="C41" s="16"/>
      <c r="D41" s="16"/>
      <c r="E41" s="15"/>
      <c r="F41" s="15"/>
      <c r="G41" s="15"/>
      <c r="H41" s="15"/>
      <c r="I41" s="15"/>
      <c r="J41" s="15"/>
      <c r="K41" s="4"/>
      <c r="L41" s="13"/>
      <c r="M41" s="13"/>
      <c r="N41" s="13"/>
      <c r="O41" s="13"/>
      <c r="P41" s="12"/>
      <c r="Q41" s="12"/>
      <c r="R41" s="12"/>
    </row>
    <row r="42" spans="1:36" s="11" customFormat="1">
      <c r="A42" s="10" t="s">
        <v>7</v>
      </c>
      <c r="B42" s="10"/>
      <c r="C42" s="10"/>
      <c r="D42" s="11" t="s">
        <v>6</v>
      </c>
      <c r="K42" s="4"/>
      <c r="L42" s="13"/>
      <c r="M42" s="13"/>
      <c r="N42" s="13"/>
      <c r="O42" s="13"/>
      <c r="P42" s="12"/>
      <c r="Q42" s="12"/>
      <c r="R42" s="12"/>
    </row>
    <row r="43" spans="1:36" s="11" customFormat="1">
      <c r="C43" s="14" t="s">
        <v>5</v>
      </c>
      <c r="D43" s="11" t="s">
        <v>4</v>
      </c>
      <c r="I43" s="6"/>
      <c r="K43" s="4"/>
      <c r="L43" s="13"/>
      <c r="M43" s="13"/>
      <c r="N43" s="13"/>
      <c r="O43" s="13"/>
      <c r="P43" s="12"/>
      <c r="Q43" s="12"/>
      <c r="R43" s="12"/>
    </row>
    <row r="44" spans="1:36" s="11" customFormat="1" ht="6.75" customHeight="1">
      <c r="B44" s="6"/>
      <c r="I44" s="6"/>
      <c r="K44" s="4"/>
      <c r="L44" s="13"/>
      <c r="M44" s="13"/>
      <c r="N44" s="13"/>
      <c r="O44" s="13"/>
      <c r="P44" s="12"/>
      <c r="Q44" s="12"/>
      <c r="R44" s="12"/>
    </row>
    <row r="45" spans="1:36">
      <c r="B45" s="10" t="s">
        <v>3</v>
      </c>
      <c r="C45" s="10"/>
      <c r="D45" s="6" t="s">
        <v>2</v>
      </c>
      <c r="E45" s="6"/>
      <c r="F45" s="6"/>
      <c r="G45" s="6"/>
      <c r="H45" s="6"/>
      <c r="I45" s="6"/>
      <c r="J45" s="6"/>
      <c r="K45" s="9"/>
      <c r="L45" s="8"/>
      <c r="M45" s="8"/>
      <c r="N45" s="8"/>
      <c r="O45" s="8"/>
      <c r="P45" s="7"/>
      <c r="Q45" s="7"/>
      <c r="R45" s="7"/>
      <c r="S45" s="6"/>
      <c r="T45" s="6"/>
      <c r="AI45" s="5"/>
      <c r="AJ45" s="5"/>
    </row>
    <row r="46" spans="1:36">
      <c r="A46" s="10" t="s">
        <v>1</v>
      </c>
      <c r="B46" s="10"/>
      <c r="C46" s="10"/>
      <c r="D46" s="6" t="s">
        <v>0</v>
      </c>
      <c r="E46" s="6"/>
      <c r="F46" s="6"/>
      <c r="G46" s="6"/>
      <c r="H46" s="6"/>
      <c r="I46" s="6"/>
      <c r="J46" s="6"/>
      <c r="K46" s="9"/>
      <c r="L46" s="8"/>
      <c r="M46" s="8"/>
      <c r="N46" s="8"/>
      <c r="O46" s="8"/>
      <c r="P46" s="7"/>
      <c r="Q46" s="7"/>
      <c r="R46" s="7"/>
      <c r="S46" s="6"/>
      <c r="T46" s="6"/>
      <c r="AI46" s="5"/>
      <c r="AJ46" s="5"/>
    </row>
  </sheetData>
  <mergeCells count="12">
    <mergeCell ref="A46:C46"/>
    <mergeCell ref="B45:C45"/>
    <mergeCell ref="A26:D26"/>
    <mergeCell ref="E5:G5"/>
    <mergeCell ref="H5:J5"/>
    <mergeCell ref="A6:D6"/>
    <mergeCell ref="A20:D20"/>
    <mergeCell ref="A42:C42"/>
    <mergeCell ref="A14:D14"/>
    <mergeCell ref="A9:D9"/>
    <mergeCell ref="A38:D38"/>
    <mergeCell ref="A32:D32"/>
  </mergeCells>
  <pageMargins left="0.39370078740157483" right="0.19685039370078741" top="0.70866141732283472" bottom="0.19685039370078741" header="0.51181102362204722" footer="0.51181102362204722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2013-09-07T06:43:56Z</dcterms:created>
  <dcterms:modified xsi:type="dcterms:W3CDTF">2013-09-07T06:44:03Z</dcterms:modified>
</cp:coreProperties>
</file>