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90" yWindow="285" windowWidth="19095" windowHeight="11730" activeTab="1"/>
  </bookViews>
  <sheets>
    <sheet name="T-4.8 พ.ศ. 2553" sheetId="13" r:id="rId1"/>
    <sheet name="T-4.8พ.ศ. 2554" sheetId="16" r:id="rId2"/>
    <sheet name="T-4.8 พ.ศ. 2556" sheetId="15" r:id="rId3"/>
    <sheet name="T-4.8 พ.ศ. 2557" sheetId="12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E9" i="15"/>
  <c r="M9"/>
  <c r="L9"/>
  <c r="K9"/>
  <c r="J9"/>
  <c r="F9"/>
  <c r="G9"/>
  <c r="H9"/>
  <c r="F9" i="12"/>
  <c r="G9"/>
  <c r="H9"/>
  <c r="E9"/>
</calcChain>
</file>

<file path=xl/sharedStrings.xml><?xml version="1.0" encoding="utf-8"?>
<sst xmlns="http://schemas.openxmlformats.org/spreadsheetml/2006/main" count="799" uniqueCount="148">
  <si>
    <t>ทันตแพทย์</t>
  </si>
  <si>
    <t>เภสัชกร</t>
  </si>
  <si>
    <t>แพทย์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</si>
  <si>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</si>
  <si>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</si>
  <si>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</si>
  <si>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</si>
  <si>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</si>
  <si>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</si>
  <si>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</si>
  <si>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</si>
  <si>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</si>
  <si>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</si>
  <si>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</si>
  <si>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</si>
  <si>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</si>
  <si>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</si>
  <si>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</si>
  <si>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</si>
  <si>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</si>
  <si>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อำเภอสูงเนิน</t>
  </si>
  <si>
    <t>อำเภอขามทะเลสอ</t>
  </si>
  <si>
    <t>ตาราง</t>
  </si>
  <si>
    <t>TABLE</t>
  </si>
  <si>
    <t>อำเภอ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</si>
  <si>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</si>
  <si>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</si>
  <si>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</si>
  <si>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</si>
  <si>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</si>
  <si>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</si>
  <si>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</si>
  <si>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</si>
  <si>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</si>
  <si>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</si>
  <si>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</si>
  <si>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</si>
  <si>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</si>
  <si>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 xml:space="preserve"> Source: Nakhonratchasima  Provincial Health Office</t>
  </si>
  <si>
    <t xml:space="preserve">     ที่มา:   สำนักงานสาธารณสุขจังหวัดนครราชสีมา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</si>
  <si>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</si>
  <si>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</si>
  <si>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</si>
  <si>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</si>
  <si>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</si>
  <si>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</si>
  <si>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</si>
  <si>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</si>
  <si>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</si>
  <si>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</si>
  <si>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</si>
  <si>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</si>
  <si>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</si>
  <si>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>Practical nurse</t>
  </si>
  <si>
    <t>Nurse</t>
  </si>
  <si>
    <t>Pharmacist</t>
  </si>
  <si>
    <t>Dentist</t>
  </si>
  <si>
    <t>Physician</t>
  </si>
  <si>
    <t>ผู้ช่วยพยาบาล</t>
  </si>
  <si>
    <t>พยาบาล</t>
  </si>
  <si>
    <t>Number of population per medical personnel</t>
  </si>
  <si>
    <t>Number of medical personnels</t>
  </si>
  <si>
    <t>District</t>
  </si>
  <si>
    <t>จำนวนประชากรต่อเจ้าหน้าที่ทางการแพทย์ 1 คน</t>
  </si>
  <si>
    <t>จำนวนเจ้าหน้าที่ทางการแพทย์</t>
  </si>
  <si>
    <t xml:space="preserve">  Kham Thale So District</t>
  </si>
  <si>
    <t xml:space="preserve">  Sung Noen District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</si>
  <si>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</si>
  <si>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</si>
  <si>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</si>
  <si>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</si>
  <si>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</si>
  <si>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</si>
  <si>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</si>
  <si>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</si>
  <si>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</si>
  <si>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</si>
  <si>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</si>
  <si>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</si>
  <si>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</si>
  <si>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</si>
  <si>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</si>
  <si>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</si>
  <si>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</si>
  <si>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Total</t>
  </si>
  <si>
    <t>รวมยอด</t>
  </si>
  <si>
    <t>จำนวนเจ้าหน้าที่ทางการแพทย์ จำแนกเป็นรายอำเภอ  พ.ศ. 2557</t>
  </si>
  <si>
    <t>NUMBER OF MEDICAL PERSONNELS BY DISTRICT: 2014</t>
  </si>
  <si>
    <t>-</t>
  </si>
  <si>
    <t>Source :  Nakhon Ratchasima Provincial Health Office</t>
  </si>
  <si>
    <t xml:space="preserve">    ที่มา :  สำนักงานสาธารณสุขจังหวัดนครราชสีมา</t>
  </si>
  <si>
    <t xml:space="preserve"> -</t>
  </si>
  <si>
    <t>TABLE 4.8 NUMBER OF MEDICAL PERSONNELS BY DISTRICT: 2010</t>
  </si>
  <si>
    <t>ตาราง 4.8 จำนวนเจ้าหน้าที่ทางการแพทย์ จำแนกเป็นรายอำเภอ  พ.ศ. 2553 (ต่อ)</t>
  </si>
  <si>
    <t>ตาราง 4.8 จำนวนเจ้าหน้าที่ทางการแพทย์ จำแนกเป็นรายอำเภอ  พ.ศ. 2553</t>
  </si>
  <si>
    <t>Table</t>
  </si>
  <si>
    <t xml:space="preserve">NUMBER OF MEDICAL PERSONNELS BY DISTRICT: 2014 ( Contd.) </t>
  </si>
  <si>
    <t>Source  :  Nakhon Ratchasima Provincial Health Office.</t>
  </si>
  <si>
    <t xml:space="preserve">  ที่มา     :  สำนักงานสาธารณสุขจังหวัดนครราชสีมา</t>
  </si>
  <si>
    <t xml:space="preserve">   Chaloem Phra Kiat District</t>
  </si>
  <si>
    <t xml:space="preserve">   Sida District</t>
  </si>
  <si>
    <t xml:space="preserve">   Bua Lai District</t>
  </si>
  <si>
    <t xml:space="preserve">   Lam Thamenchai District</t>
  </si>
  <si>
    <t xml:space="preserve">   Pra thongkham District</t>
  </si>
  <si>
    <t xml:space="preserve">   Muang Yang District</t>
  </si>
  <si>
    <t xml:space="preserve">   Thepharak District</t>
  </si>
  <si>
    <t xml:space="preserve">   Wang Nam Khiao District</t>
  </si>
  <si>
    <t xml:space="preserve">   Non Daeng District</t>
  </si>
  <si>
    <t xml:space="preserve">   Kaeng Sanam Nang District</t>
  </si>
  <si>
    <t xml:space="preserve">   Nong Bunnak District</t>
  </si>
  <si>
    <t xml:space="preserve">   Pak Chong District</t>
  </si>
  <si>
    <t>Population per medical personnel</t>
  </si>
  <si>
    <t>Medical personnels</t>
  </si>
  <si>
    <t>ประชากรต่อเจ้าหน้าที่ทางการแพทย์ 1 คน</t>
  </si>
  <si>
    <t>เจ้าหน้าที่ทางการแพทย์</t>
  </si>
  <si>
    <t>Medical Personnels by District: 2013 (Contd.)</t>
  </si>
  <si>
    <t>เจ้าหน้าที่ทางการแพทย์ จำแนกเป็นรายอำเภอ พ.ศ.  2556 (ต่อ)</t>
  </si>
  <si>
    <t xml:space="preserve">   Sikhio District</t>
  </si>
  <si>
    <t xml:space="preserve">   Kham Thale So District</t>
  </si>
  <si>
    <t xml:space="preserve">   Sung Noen District</t>
  </si>
  <si>
    <t xml:space="preserve">   Chum  Phuang District</t>
  </si>
  <si>
    <t xml:space="preserve">   Huai Thalaeng District</t>
  </si>
  <si>
    <t xml:space="preserve">   Phimai District</t>
  </si>
  <si>
    <t xml:space="preserve">   Pak Thong Chai District</t>
  </si>
  <si>
    <t xml:space="preserve">   Prathai District</t>
  </si>
  <si>
    <t xml:space="preserve">   Bua Yai District</t>
  </si>
  <si>
    <t xml:space="preserve">   Kham Sakaesaeng District</t>
  </si>
  <si>
    <t xml:space="preserve">   Non Sung District</t>
  </si>
  <si>
    <t xml:space="preserve">   Non  Thai District</t>
  </si>
  <si>
    <t xml:space="preserve">   Dan Khun Thot District</t>
  </si>
  <si>
    <t xml:space="preserve">   Chok  Chai District</t>
  </si>
  <si>
    <t xml:space="preserve">   Chakkarat District</t>
  </si>
  <si>
    <t xml:space="preserve">   Ban Lueam District</t>
  </si>
  <si>
    <t xml:space="preserve">   Khong District</t>
  </si>
  <si>
    <t xml:space="preserve">   Soeng Sang District</t>
  </si>
  <si>
    <t xml:space="preserve">   Khon Buri District</t>
  </si>
  <si>
    <t xml:space="preserve">   Mueang Nakhon Ratchasima District</t>
  </si>
  <si>
    <t>Medical Personnels by District: 2013</t>
  </si>
  <si>
    <t>เจ้าหน้าที่ทางการแพทย์ จำแนกเป็นรายอำเภอ พ.ศ. 2556</t>
  </si>
  <si>
    <t>จำนวนเจ้าหน้าที่ทางการแพทย์ จำแนกเป็นรายอำเภอ  พ.ศ. 2557 ( ต่อ )</t>
  </si>
  <si>
    <t>Nakhon Ratchasima Provincial Health Office</t>
  </si>
  <si>
    <t xml:space="preserve">Source:   </t>
  </si>
  <si>
    <t>สำนักงานสาธารณสุขจังหวัดนครราชสีมา</t>
  </si>
  <si>
    <t xml:space="preserve">ที่มา:   </t>
  </si>
  <si>
    <t>MEDICAL PERSONNELS BY DISTRICT: 2011  (Contd.)</t>
  </si>
  <si>
    <t>เจ้าหน้าที่ทางการแพทย์ จำแนกเป็นรายอำเภอ  พ.ศ. 2554 (ต่อ)</t>
  </si>
  <si>
    <t>MEDICAL PERSONNELS BY DISTRICT: 2011</t>
  </si>
  <si>
    <t>เจ้าหน้าที่ทางการแพทย์ จำแนกเป็นรายอำเภอ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</si>
</sst>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_-;\-* #,##0_-;_-* \-??_-;_-@_-"/>
  </numFmts>
  <fonts count="2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2"/>
      <name val="TH SarabunPSK"/>
      <family val="2"/>
    </font>
    <font>
      <sz val="14"/>
      <name val="Cordia New"/>
      <charset val="222"/>
    </font>
    <font>
      <sz val="10"/>
      <color indexed="8"/>
      <name val="MS Sans Serif"/>
      <family val="2"/>
      <charset val="22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u/>
      <sz val="10"/>
      <color indexed="12"/>
      <name val="MS Sans Serif"/>
      <family val="2"/>
      <charset val="222"/>
    </font>
    <font>
      <sz val="11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9" fillId="0" borderId="0" applyFont="0" applyFill="0" applyBorder="0" applyAlignment="0" applyProtection="0"/>
    <xf numFmtId="0" fontId="25" fillId="0" borderId="0"/>
  </cellStyleXfs>
  <cellXfs count="220">
    <xf numFmtId="0" fontId="0" fillId="0" borderId="0" xfId="0"/>
    <xf numFmtId="0" fontId="18" fillId="0" borderId="10" xfId="43" applyFont="1" applyFill="1" applyBorder="1" applyAlignment="1">
      <alignment horizontal="left" vertical="center"/>
    </xf>
    <xf numFmtId="0" fontId="18" fillId="0" borderId="14" xfId="43" applyFont="1" applyBorder="1"/>
    <xf numFmtId="0" fontId="18" fillId="0" borderId="10" xfId="43" applyFont="1" applyBorder="1"/>
    <xf numFmtId="0" fontId="18" fillId="0" borderId="0" xfId="43" applyFont="1" applyBorder="1" applyAlignment="1">
      <alignment horizontal="left" vertical="center"/>
    </xf>
    <xf numFmtId="0" fontId="18" fillId="0" borderId="0" xfId="43" applyFont="1" applyBorder="1"/>
    <xf numFmtId="0" fontId="18" fillId="0" borderId="0" xfId="43" applyFont="1" applyFill="1" applyBorder="1" applyAlignment="1">
      <alignment horizontal="left" vertical="center"/>
    </xf>
    <xf numFmtId="0" fontId="18" fillId="0" borderId="0" xfId="43" applyFont="1" applyFill="1" applyBorder="1"/>
    <xf numFmtId="0" fontId="18" fillId="0" borderId="0" xfId="43" applyFont="1"/>
    <xf numFmtId="0" fontId="18" fillId="0" borderId="0" xfId="43" applyFont="1" applyAlignment="1"/>
    <xf numFmtId="0" fontId="18" fillId="0" borderId="0" xfId="43" applyFont="1" applyFill="1"/>
    <xf numFmtId="0" fontId="18" fillId="0" borderId="17" xfId="43" applyFont="1" applyBorder="1" applyAlignment="1">
      <alignment horizontal="left"/>
    </xf>
    <xf numFmtId="0" fontId="18" fillId="0" borderId="18" xfId="43" applyFont="1" applyBorder="1" applyAlignment="1">
      <alignment horizontal="left"/>
    </xf>
    <xf numFmtId="0" fontId="18" fillId="0" borderId="13" xfId="43" applyFont="1" applyBorder="1" applyAlignment="1">
      <alignment horizontal="left"/>
    </xf>
    <xf numFmtId="0" fontId="18" fillId="0" borderId="17" xfId="43" applyFont="1" applyBorder="1" applyAlignment="1">
      <alignment horizontal="right"/>
    </xf>
    <xf numFmtId="0" fontId="18" fillId="0" borderId="18" xfId="43" applyFont="1" applyBorder="1" applyAlignment="1">
      <alignment horizontal="right"/>
    </xf>
    <xf numFmtId="0" fontId="18" fillId="0" borderId="13" xfId="43" applyFont="1" applyBorder="1" applyAlignment="1">
      <alignment horizontal="right"/>
    </xf>
    <xf numFmtId="0" fontId="18" fillId="0" borderId="15" xfId="43" applyFont="1" applyBorder="1" applyAlignment="1">
      <alignment horizontal="right"/>
    </xf>
    <xf numFmtId="0" fontId="18" fillId="0" borderId="16" xfId="43" applyFont="1" applyBorder="1" applyAlignment="1">
      <alignment horizontal="right"/>
    </xf>
    <xf numFmtId="188" fontId="18" fillId="0" borderId="17" xfId="42" applyNumberFormat="1" applyFont="1" applyBorder="1" applyAlignment="1">
      <alignment horizontal="right"/>
    </xf>
    <xf numFmtId="0" fontId="22" fillId="0" borderId="0" xfId="43" applyFont="1"/>
    <xf numFmtId="0" fontId="22" fillId="0" borderId="0" xfId="43" quotePrefix="1" applyFont="1" applyAlignment="1">
      <alignment horizontal="center"/>
    </xf>
    <xf numFmtId="0" fontId="22" fillId="0" borderId="0" xfId="43" applyFont="1" applyBorder="1"/>
    <xf numFmtId="0" fontId="23" fillId="0" borderId="0" xfId="43" applyFont="1"/>
    <xf numFmtId="0" fontId="23" fillId="0" borderId="0" xfId="43" applyFont="1" applyBorder="1"/>
    <xf numFmtId="0" fontId="24" fillId="0" borderId="0" xfId="43" applyFont="1" applyBorder="1"/>
    <xf numFmtId="0" fontId="24" fillId="0" borderId="0" xfId="43" applyFont="1"/>
    <xf numFmtId="0" fontId="18" fillId="0" borderId="0" xfId="43" applyFont="1" applyBorder="1" applyAlignment="1">
      <alignment horizontal="center" vertical="center"/>
    </xf>
    <xf numFmtId="0" fontId="18" fillId="0" borderId="20" xfId="43" applyFont="1" applyBorder="1" applyAlignment="1">
      <alignment horizontal="center"/>
    </xf>
    <xf numFmtId="0" fontId="18" fillId="0" borderId="19" xfId="43" applyFont="1" applyBorder="1" applyAlignment="1">
      <alignment horizontal="center"/>
    </xf>
    <xf numFmtId="0" fontId="18" fillId="0" borderId="15" xfId="43" applyFont="1" applyBorder="1" applyAlignment="1">
      <alignment horizontal="center" vertical="center" shrinkToFit="1"/>
    </xf>
    <xf numFmtId="0" fontId="18" fillId="0" borderId="16" xfId="43" applyFont="1" applyBorder="1" applyAlignment="1">
      <alignment horizontal="center" vertical="center" shrinkToFit="1"/>
    </xf>
    <xf numFmtId="0" fontId="18" fillId="0" borderId="0" xfId="43" quotePrefix="1" applyFont="1" applyBorder="1" applyAlignment="1">
      <alignment horizontal="left"/>
    </xf>
    <xf numFmtId="0" fontId="21" fillId="0" borderId="0" xfId="43" applyFont="1" applyBorder="1" applyAlignment="1">
      <alignment horizontal="center"/>
    </xf>
    <xf numFmtId="0" fontId="21" fillId="0" borderId="0" xfId="43" quotePrefix="1" applyFont="1" applyBorder="1" applyAlignment="1">
      <alignment horizontal="left"/>
    </xf>
    <xf numFmtId="0" fontId="21" fillId="0" borderId="0" xfId="43" applyFont="1" applyBorder="1"/>
    <xf numFmtId="0" fontId="18" fillId="0" borderId="0" xfId="43" applyFont="1" applyBorder="1" applyAlignment="1">
      <alignment horizontal="left"/>
    </xf>
    <xf numFmtId="0" fontId="18" fillId="0" borderId="0" xfId="43" applyFont="1" applyAlignment="1">
      <alignment horizontal="left"/>
    </xf>
    <xf numFmtId="0" fontId="18" fillId="0" borderId="10" xfId="43" quotePrefix="1" applyFont="1" applyBorder="1" applyAlignment="1">
      <alignment horizontal="left"/>
    </xf>
    <xf numFmtId="0" fontId="24" fillId="0" borderId="11" xfId="43" applyFont="1" applyBorder="1" applyAlignment="1"/>
    <xf numFmtId="0" fontId="24" fillId="0" borderId="12" xfId="43" applyFont="1" applyBorder="1" applyAlignment="1"/>
    <xf numFmtId="0" fontId="18" fillId="0" borderId="11" xfId="43" applyFont="1" applyBorder="1" applyAlignment="1">
      <alignment horizontal="left"/>
    </xf>
    <xf numFmtId="0" fontId="18" fillId="0" borderId="11" xfId="43" applyFont="1" applyBorder="1"/>
    <xf numFmtId="187" fontId="18" fillId="0" borderId="13" xfId="43" applyNumberFormat="1" applyFont="1" applyBorder="1" applyAlignment="1">
      <alignment horizontal="right"/>
    </xf>
    <xf numFmtId="0" fontId="18" fillId="0" borderId="0" xfId="45" applyFont="1" applyBorder="1"/>
    <xf numFmtId="0" fontId="18" fillId="0" borderId="0" xfId="45" applyFont="1"/>
    <xf numFmtId="0" fontId="18" fillId="0" borderId="0" xfId="45" applyFont="1" applyBorder="1" applyAlignment="1">
      <alignment horizontal="left"/>
    </xf>
    <xf numFmtId="0" fontId="18" fillId="0" borderId="11" xfId="45" applyFont="1" applyBorder="1" applyAlignment="1">
      <alignment horizontal="left"/>
    </xf>
    <xf numFmtId="0" fontId="18" fillId="0" borderId="11" xfId="45" quotePrefix="1" applyFont="1" applyBorder="1" applyAlignment="1">
      <alignment horizontal="left"/>
    </xf>
    <xf numFmtId="0" fontId="18" fillId="0" borderId="10" xfId="45" applyFont="1" applyBorder="1" applyAlignment="1">
      <alignment horizontal="left"/>
    </xf>
    <xf numFmtId="0" fontId="18" fillId="0" borderId="15" xfId="45" applyFont="1" applyBorder="1" applyAlignment="1">
      <alignment horizontal="left"/>
    </xf>
    <xf numFmtId="0" fontId="18" fillId="0" borderId="14" xfId="45" applyFont="1" applyBorder="1" applyAlignment="1">
      <alignment horizontal="left"/>
    </xf>
    <xf numFmtId="0" fontId="18" fillId="0" borderId="10" xfId="45" quotePrefix="1" applyFont="1" applyBorder="1" applyAlignment="1">
      <alignment horizontal="left"/>
    </xf>
    <xf numFmtId="0" fontId="18" fillId="0" borderId="0" xfId="45" applyFont="1" applyBorder="1" applyAlignment="1">
      <alignment horizontal="left" vertical="center"/>
    </xf>
    <xf numFmtId="188" fontId="18" fillId="0" borderId="17" xfId="46" applyNumberFormat="1" applyFont="1" applyBorder="1" applyAlignment="1">
      <alignment horizontal="right"/>
    </xf>
    <xf numFmtId="0" fontId="18" fillId="0" borderId="0" xfId="45" quotePrefix="1" applyFont="1" applyBorder="1" applyAlignment="1">
      <alignment horizontal="left"/>
    </xf>
    <xf numFmtId="0" fontId="18" fillId="0" borderId="0" xfId="45" applyFont="1" applyAlignment="1">
      <alignment horizontal="left"/>
    </xf>
    <xf numFmtId="188" fontId="18" fillId="0" borderId="17" xfId="46" applyNumberFormat="1" applyFont="1" applyBorder="1" applyAlignment="1">
      <alignment horizontal="left"/>
    </xf>
    <xf numFmtId="188" fontId="18" fillId="0" borderId="18" xfId="46" applyNumberFormat="1" applyFont="1" applyBorder="1" applyAlignment="1">
      <alignment horizontal="left"/>
    </xf>
    <xf numFmtId="188" fontId="18" fillId="0" borderId="13" xfId="46" applyNumberFormat="1" applyFont="1" applyBorder="1" applyAlignment="1">
      <alignment horizontal="left"/>
    </xf>
    <xf numFmtId="0" fontId="18" fillId="33" borderId="16" xfId="45" applyFont="1" applyFill="1" applyBorder="1" applyAlignment="1">
      <alignment horizontal="center" vertical="center" shrinkToFit="1"/>
    </xf>
    <xf numFmtId="0" fontId="18" fillId="33" borderId="15" xfId="45" applyFont="1" applyFill="1" applyBorder="1" applyAlignment="1">
      <alignment horizontal="center" vertical="center" shrinkToFit="1"/>
    </xf>
    <xf numFmtId="0" fontId="18" fillId="33" borderId="19" xfId="45" applyFont="1" applyFill="1" applyBorder="1" applyAlignment="1">
      <alignment horizontal="center"/>
    </xf>
    <xf numFmtId="0" fontId="18" fillId="33" borderId="20" xfId="45" applyFont="1" applyFill="1" applyBorder="1" applyAlignment="1">
      <alignment horizontal="center"/>
    </xf>
    <xf numFmtId="0" fontId="18" fillId="0" borderId="0" xfId="45" applyFont="1" applyBorder="1" applyAlignment="1">
      <alignment horizontal="center" vertical="center"/>
    </xf>
    <xf numFmtId="0" fontId="22" fillId="0" borderId="0" xfId="45" applyFont="1" applyBorder="1"/>
    <xf numFmtId="0" fontId="22" fillId="0" borderId="0" xfId="45" applyFont="1"/>
    <xf numFmtId="0" fontId="22" fillId="0" borderId="0" xfId="45" quotePrefix="1" applyFont="1" applyAlignment="1">
      <alignment horizontal="center"/>
    </xf>
    <xf numFmtId="0" fontId="21" fillId="0" borderId="0" xfId="45" applyFont="1" applyBorder="1"/>
    <xf numFmtId="0" fontId="21" fillId="0" borderId="0" xfId="45" applyFont="1" applyBorder="1" applyAlignment="1">
      <alignment horizontal="center"/>
    </xf>
    <xf numFmtId="188" fontId="21" fillId="0" borderId="17" xfId="46" applyNumberFormat="1" applyFont="1" applyBorder="1" applyAlignment="1">
      <alignment horizontal="left"/>
    </xf>
    <xf numFmtId="188" fontId="21" fillId="0" borderId="18" xfId="46" applyNumberFormat="1" applyFont="1" applyBorder="1" applyAlignment="1">
      <alignment horizontal="left"/>
    </xf>
    <xf numFmtId="188" fontId="21" fillId="0" borderId="13" xfId="46" applyNumberFormat="1" applyFont="1" applyBorder="1" applyAlignment="1">
      <alignment horizontal="left"/>
    </xf>
    <xf numFmtId="0" fontId="21" fillId="0" borderId="0" xfId="45" quotePrefix="1" applyFont="1" applyBorder="1" applyAlignment="1">
      <alignment horizontal="left"/>
    </xf>
    <xf numFmtId="187" fontId="18" fillId="0" borderId="17" xfId="43" applyNumberFormat="1" applyFont="1" applyBorder="1" applyAlignment="1">
      <alignment horizontal="right"/>
    </xf>
    <xf numFmtId="0" fontId="22" fillId="0" borderId="0" xfId="43" quotePrefix="1" applyFont="1" applyBorder="1" applyAlignment="1">
      <alignment horizontal="center"/>
    </xf>
    <xf numFmtId="188" fontId="21" fillId="0" borderId="17" xfId="42" applyNumberFormat="1" applyFont="1" applyBorder="1" applyAlignment="1">
      <alignment horizontal="right"/>
    </xf>
    <xf numFmtId="188" fontId="18" fillId="0" borderId="20" xfId="42" applyNumberFormat="1" applyFont="1" applyBorder="1" applyAlignment="1">
      <alignment horizontal="right"/>
    </xf>
    <xf numFmtId="188" fontId="18" fillId="0" borderId="15" xfId="42" applyNumberFormat="1" applyFont="1" applyBorder="1" applyAlignment="1">
      <alignment horizontal="right"/>
    </xf>
    <xf numFmtId="187" fontId="18" fillId="0" borderId="15" xfId="43" applyNumberFormat="1" applyFont="1" applyBorder="1" applyAlignment="1">
      <alignment horizontal="right"/>
    </xf>
    <xf numFmtId="188" fontId="21" fillId="0" borderId="18" xfId="42" applyNumberFormat="1" applyFont="1" applyBorder="1" applyAlignment="1">
      <alignment horizontal="right"/>
    </xf>
    <xf numFmtId="188" fontId="21" fillId="0" borderId="13" xfId="42" applyNumberFormat="1" applyFont="1" applyBorder="1" applyAlignment="1">
      <alignment horizontal="right"/>
    </xf>
    <xf numFmtId="187" fontId="21" fillId="0" borderId="13" xfId="43" applyNumberFormat="1" applyFont="1" applyBorder="1" applyAlignment="1">
      <alignment horizontal="right"/>
    </xf>
    <xf numFmtId="0" fontId="24" fillId="0" borderId="0" xfId="45" applyFont="1" applyBorder="1" applyAlignment="1">
      <alignment vertical="center"/>
    </xf>
    <xf numFmtId="0" fontId="24" fillId="0" borderId="0" xfId="45" applyFont="1" applyAlignment="1">
      <alignment vertical="center"/>
    </xf>
    <xf numFmtId="0" fontId="18" fillId="0" borderId="0" xfId="45" applyFont="1" applyBorder="1" applyAlignment="1">
      <alignment vertical="center"/>
    </xf>
    <xf numFmtId="0" fontId="18" fillId="0" borderId="0" xfId="45" applyFont="1" applyAlignment="1">
      <alignment vertical="center"/>
    </xf>
    <xf numFmtId="0" fontId="18" fillId="0" borderId="11" xfId="45" applyFont="1" applyBorder="1" applyAlignment="1">
      <alignment horizontal="left" vertical="center"/>
    </xf>
    <xf numFmtId="0" fontId="18" fillId="0" borderId="11" xfId="45" quotePrefix="1" applyFont="1" applyBorder="1" applyAlignment="1">
      <alignment horizontal="left" vertical="center"/>
    </xf>
    <xf numFmtId="0" fontId="18" fillId="0" borderId="10" xfId="45" applyFont="1" applyBorder="1" applyAlignment="1">
      <alignment horizontal="left" vertical="center"/>
    </xf>
    <xf numFmtId="0" fontId="18" fillId="0" borderId="15" xfId="45" applyFont="1" applyBorder="1" applyAlignment="1">
      <alignment horizontal="right" vertical="center"/>
    </xf>
    <xf numFmtId="0" fontId="18" fillId="0" borderId="14" xfId="45" applyFont="1" applyBorder="1" applyAlignment="1">
      <alignment horizontal="right" vertical="center"/>
    </xf>
    <xf numFmtId="0" fontId="18" fillId="0" borderId="14" xfId="45" applyFont="1" applyBorder="1" applyAlignment="1">
      <alignment horizontal="left" vertical="center"/>
    </xf>
    <xf numFmtId="0" fontId="18" fillId="0" borderId="10" xfId="45" quotePrefix="1" applyFont="1" applyBorder="1" applyAlignment="1">
      <alignment horizontal="left" vertical="center"/>
    </xf>
    <xf numFmtId="3" fontId="18" fillId="0" borderId="17" xfId="45" applyNumberFormat="1" applyFont="1" applyBorder="1" applyAlignment="1">
      <alignment horizontal="right" vertical="center"/>
    </xf>
    <xf numFmtId="3" fontId="18" fillId="0" borderId="13" xfId="45" applyNumberFormat="1" applyFont="1" applyBorder="1" applyAlignment="1">
      <alignment horizontal="right" vertical="center"/>
    </xf>
    <xf numFmtId="0" fontId="18" fillId="0" borderId="17" xfId="47" applyFont="1" applyBorder="1" applyAlignment="1">
      <alignment horizontal="right" vertical="center"/>
    </xf>
    <xf numFmtId="0" fontId="18" fillId="0" borderId="13" xfId="47" applyFont="1" applyBorder="1" applyAlignment="1">
      <alignment horizontal="right" vertical="center"/>
    </xf>
    <xf numFmtId="0" fontId="18" fillId="0" borderId="13" xfId="45" applyFont="1" applyBorder="1" applyAlignment="1">
      <alignment horizontal="left" vertical="center"/>
    </xf>
    <xf numFmtId="0" fontId="18" fillId="0" borderId="0" xfId="45" applyFont="1" applyAlignment="1">
      <alignment horizontal="left" vertical="center"/>
    </xf>
    <xf numFmtId="0" fontId="18" fillId="0" borderId="0" xfId="45" quotePrefix="1" applyFont="1" applyBorder="1" applyAlignment="1">
      <alignment horizontal="left" vertical="center"/>
    </xf>
    <xf numFmtId="0" fontId="21" fillId="0" borderId="0" xfId="45" applyFont="1" applyBorder="1" applyAlignment="1">
      <alignment vertical="center"/>
    </xf>
    <xf numFmtId="0" fontId="21" fillId="0" borderId="13" xfId="45" applyFont="1" applyBorder="1" applyAlignment="1">
      <alignment vertical="center"/>
    </xf>
    <xf numFmtId="0" fontId="21" fillId="0" borderId="0" xfId="45" quotePrefix="1" applyFont="1" applyBorder="1" applyAlignment="1">
      <alignment horizontal="left" vertical="center"/>
    </xf>
    <xf numFmtId="0" fontId="21" fillId="0" borderId="0" xfId="45" applyFont="1" applyBorder="1" applyAlignment="1">
      <alignment horizontal="center" vertical="center"/>
    </xf>
    <xf numFmtId="0" fontId="18" fillId="0" borderId="12" xfId="45" applyFont="1" applyBorder="1" applyAlignment="1">
      <alignment vertical="center"/>
    </xf>
    <xf numFmtId="0" fontId="18" fillId="0" borderId="20" xfId="45" applyFont="1" applyBorder="1" applyAlignment="1">
      <alignment vertical="center"/>
    </xf>
    <xf numFmtId="0" fontId="18" fillId="0" borderId="20" xfId="45" applyFont="1" applyBorder="1" applyAlignment="1">
      <alignment horizontal="left" vertical="center"/>
    </xf>
    <xf numFmtId="0" fontId="18" fillId="0" borderId="18" xfId="45" applyFont="1" applyBorder="1" applyAlignment="1">
      <alignment horizontal="left" vertical="center"/>
    </xf>
    <xf numFmtId="0" fontId="18" fillId="0" borderId="17" xfId="45" applyFont="1" applyBorder="1" applyAlignment="1">
      <alignment horizontal="left" vertical="center"/>
    </xf>
    <xf numFmtId="0" fontId="21" fillId="0" borderId="12" xfId="45" applyFont="1" applyBorder="1" applyAlignment="1">
      <alignment vertical="center"/>
    </xf>
    <xf numFmtId="0" fontId="21" fillId="0" borderId="11" xfId="45" applyFont="1" applyBorder="1" applyAlignment="1">
      <alignment vertical="center"/>
    </xf>
    <xf numFmtId="0" fontId="22" fillId="0" borderId="0" xfId="45" applyFont="1" applyBorder="1" applyAlignment="1">
      <alignment vertical="center"/>
    </xf>
    <xf numFmtId="0" fontId="23" fillId="0" borderId="0" xfId="45" applyFont="1" applyBorder="1" applyAlignment="1">
      <alignment vertical="center"/>
    </xf>
    <xf numFmtId="0" fontId="21" fillId="0" borderId="18" xfId="45" applyFont="1" applyBorder="1" applyAlignment="1">
      <alignment horizontal="center" vertical="center" shrinkToFit="1"/>
    </xf>
    <xf numFmtId="0" fontId="21" fillId="0" borderId="17" xfId="45" applyFont="1" applyBorder="1" applyAlignment="1">
      <alignment horizontal="center" vertical="center" shrinkToFit="1"/>
    </xf>
    <xf numFmtId="0" fontId="21" fillId="0" borderId="15" xfId="45" applyFont="1" applyBorder="1" applyAlignment="1">
      <alignment horizontal="center" vertical="center" shrinkToFit="1"/>
    </xf>
    <xf numFmtId="0" fontId="21" fillId="0" borderId="19" xfId="45" applyFont="1" applyBorder="1" applyAlignment="1">
      <alignment horizontal="center" vertical="center"/>
    </xf>
    <xf numFmtId="0" fontId="21" fillId="0" borderId="20" xfId="45" applyFont="1" applyBorder="1" applyAlignment="1">
      <alignment horizontal="center" vertical="center"/>
    </xf>
    <xf numFmtId="0" fontId="23" fillId="0" borderId="0" xfId="45" applyFont="1" applyBorder="1" applyAlignment="1">
      <alignment horizontal="center" vertical="center"/>
    </xf>
    <xf numFmtId="0" fontId="23" fillId="0" borderId="0" xfId="45" applyFont="1" applyAlignment="1">
      <alignment vertical="center"/>
    </xf>
    <xf numFmtId="0" fontId="22" fillId="0" borderId="0" xfId="45" applyFont="1" applyAlignment="1">
      <alignment vertical="center"/>
    </xf>
    <xf numFmtId="0" fontId="22" fillId="0" borderId="0" xfId="45" quotePrefix="1" applyFont="1" applyAlignment="1">
      <alignment horizontal="center" vertical="center"/>
    </xf>
    <xf numFmtId="0" fontId="18" fillId="0" borderId="13" xfId="45" applyFont="1" applyBorder="1" applyAlignment="1">
      <alignment vertical="center"/>
    </xf>
    <xf numFmtId="0" fontId="21" fillId="0" borderId="0" xfId="45" applyFont="1" applyBorder="1" applyAlignment="1">
      <alignment horizontal="centerContinuous" vertical="center"/>
    </xf>
    <xf numFmtId="3" fontId="21" fillId="0" borderId="17" xfId="45" applyNumberFormat="1" applyFont="1" applyBorder="1" applyAlignment="1">
      <alignment horizontal="right" vertical="center"/>
    </xf>
    <xf numFmtId="0" fontId="21" fillId="0" borderId="16" xfId="45" applyFont="1" applyBorder="1" applyAlignment="1">
      <alignment horizontal="center" vertical="center" shrinkToFit="1"/>
    </xf>
    <xf numFmtId="0" fontId="21" fillId="0" borderId="14" xfId="45" applyFont="1" applyBorder="1" applyAlignment="1">
      <alignment horizontal="center" vertical="center" shrinkToFit="1"/>
    </xf>
    <xf numFmtId="0" fontId="26" fillId="0" borderId="0" xfId="48" applyAlignment="1" applyProtection="1">
      <alignment vertical="center"/>
    </xf>
    <xf numFmtId="0" fontId="18" fillId="33" borderId="11" xfId="45" applyFont="1" applyFill="1" applyBorder="1" applyAlignment="1">
      <alignment horizontal="center" vertical="center" shrinkToFit="1"/>
    </xf>
    <xf numFmtId="0" fontId="18" fillId="33" borderId="0" xfId="45" applyFont="1" applyFill="1" applyBorder="1" applyAlignment="1">
      <alignment horizontal="center" vertical="center" shrinkToFit="1"/>
    </xf>
    <xf numFmtId="0" fontId="18" fillId="33" borderId="10" xfId="45" applyFont="1" applyFill="1" applyBorder="1" applyAlignment="1">
      <alignment horizontal="center" vertical="center" shrinkToFit="1"/>
    </xf>
    <xf numFmtId="0" fontId="18" fillId="33" borderId="19" xfId="45" applyFont="1" applyFill="1" applyBorder="1" applyAlignment="1">
      <alignment horizontal="center"/>
    </xf>
    <xf numFmtId="0" fontId="18" fillId="33" borderId="11" xfId="45" applyFont="1" applyFill="1" applyBorder="1" applyAlignment="1">
      <alignment horizontal="center"/>
    </xf>
    <xf numFmtId="0" fontId="18" fillId="33" borderId="19" xfId="45" applyFont="1" applyFill="1" applyBorder="1" applyAlignment="1">
      <alignment horizontal="center" vertical="center" shrinkToFit="1"/>
    </xf>
    <xf numFmtId="0" fontId="18" fillId="33" borderId="18" xfId="45" applyFont="1" applyFill="1" applyBorder="1" applyAlignment="1">
      <alignment horizontal="center" vertical="center" shrinkToFit="1"/>
    </xf>
    <xf numFmtId="0" fontId="18" fillId="33" borderId="16" xfId="45" applyFont="1" applyFill="1" applyBorder="1" applyAlignment="1">
      <alignment horizontal="center" vertical="center" shrinkToFit="1"/>
    </xf>
    <xf numFmtId="0" fontId="18" fillId="33" borderId="16" xfId="45" applyFont="1" applyFill="1" applyBorder="1" applyAlignment="1">
      <alignment horizontal="center"/>
    </xf>
    <xf numFmtId="0" fontId="18" fillId="33" borderId="10" xfId="45" applyFont="1" applyFill="1" applyBorder="1" applyAlignment="1">
      <alignment horizontal="center"/>
    </xf>
    <xf numFmtId="0" fontId="21" fillId="0" borderId="0" xfId="45" applyFont="1" applyBorder="1" applyAlignment="1">
      <alignment horizontal="center"/>
    </xf>
    <xf numFmtId="0" fontId="21" fillId="0" borderId="13" xfId="45" applyFont="1" applyBorder="1" applyAlignment="1">
      <alignment horizontal="center"/>
    </xf>
    <xf numFmtId="0" fontId="21" fillId="0" borderId="0" xfId="45" applyFont="1" applyBorder="1" applyAlignment="1">
      <alignment horizontal="center" vertical="center"/>
    </xf>
    <xf numFmtId="0" fontId="21" fillId="0" borderId="13" xfId="45" applyFont="1" applyBorder="1" applyAlignment="1">
      <alignment horizontal="center" vertical="center"/>
    </xf>
    <xf numFmtId="0" fontId="21" fillId="0" borderId="11" xfId="45" applyFont="1" applyBorder="1" applyAlignment="1">
      <alignment horizontal="center" vertical="center"/>
    </xf>
    <xf numFmtId="0" fontId="21" fillId="0" borderId="12" xfId="45" applyFont="1" applyBorder="1" applyAlignment="1">
      <alignment horizontal="center" vertical="center"/>
    </xf>
    <xf numFmtId="0" fontId="21" fillId="0" borderId="19" xfId="45" applyFont="1" applyBorder="1" applyAlignment="1">
      <alignment horizontal="center" vertical="center" shrinkToFit="1"/>
    </xf>
    <xf numFmtId="0" fontId="21" fillId="0" borderId="18" xfId="45" applyFont="1" applyBorder="1" applyAlignment="1">
      <alignment horizontal="center" vertical="center" shrinkToFit="1"/>
    </xf>
    <xf numFmtId="0" fontId="21" fillId="0" borderId="16" xfId="45" applyFont="1" applyBorder="1" applyAlignment="1">
      <alignment horizontal="center" vertical="center" shrinkToFit="1"/>
    </xf>
    <xf numFmtId="0" fontId="21" fillId="0" borderId="11" xfId="45" applyFont="1" applyBorder="1" applyAlignment="1">
      <alignment horizontal="center" vertical="center" shrinkToFit="1"/>
    </xf>
    <xf numFmtId="0" fontId="21" fillId="0" borderId="0" xfId="45" applyFont="1" applyBorder="1" applyAlignment="1">
      <alignment horizontal="center" vertical="center" shrinkToFit="1"/>
    </xf>
    <xf numFmtId="0" fontId="21" fillId="0" borderId="10" xfId="45" applyFont="1" applyBorder="1" applyAlignment="1">
      <alignment horizontal="center" vertical="center" shrinkToFit="1"/>
    </xf>
    <xf numFmtId="0" fontId="21" fillId="0" borderId="19" xfId="45" applyFont="1" applyBorder="1" applyAlignment="1">
      <alignment horizontal="center" vertical="center"/>
    </xf>
    <xf numFmtId="0" fontId="21" fillId="0" borderId="16" xfId="45" applyFont="1" applyBorder="1" applyAlignment="1">
      <alignment horizontal="center" vertical="center"/>
    </xf>
    <xf numFmtId="0" fontId="21" fillId="0" borderId="10" xfId="45" applyFont="1" applyBorder="1" applyAlignment="1">
      <alignment horizontal="center" vertical="center"/>
    </xf>
    <xf numFmtId="0" fontId="21" fillId="0" borderId="0" xfId="43" applyFont="1" applyBorder="1" applyAlignment="1">
      <alignment horizontal="center"/>
    </xf>
    <xf numFmtId="0" fontId="24" fillId="0" borderId="0" xfId="43" applyFont="1"/>
    <xf numFmtId="0" fontId="24" fillId="0" borderId="13" xfId="43" applyFont="1" applyBorder="1"/>
    <xf numFmtId="0" fontId="21" fillId="0" borderId="11" xfId="43" applyFont="1" applyBorder="1" applyAlignment="1">
      <alignment horizontal="center"/>
    </xf>
    <xf numFmtId="0" fontId="24" fillId="0" borderId="11" xfId="43" applyFont="1" applyBorder="1"/>
    <xf numFmtId="0" fontId="24" fillId="0" borderId="12" xfId="43" applyFont="1" applyBorder="1"/>
    <xf numFmtId="0" fontId="18" fillId="0" borderId="19" xfId="43" applyFont="1" applyBorder="1" applyAlignment="1">
      <alignment horizontal="center" vertical="center" shrinkToFit="1"/>
    </xf>
    <xf numFmtId="0" fontId="24" fillId="0" borderId="18" xfId="43" applyFont="1" applyBorder="1" applyAlignment="1">
      <alignment horizontal="center" vertical="center" shrinkToFit="1"/>
    </xf>
    <xf numFmtId="0" fontId="24" fillId="0" borderId="16" xfId="43" applyFont="1" applyBorder="1" applyAlignment="1">
      <alignment horizontal="center" vertical="center" shrinkToFit="1"/>
    </xf>
    <xf numFmtId="0" fontId="18" fillId="0" borderId="11" xfId="43" applyFont="1" applyBorder="1" applyAlignment="1">
      <alignment horizontal="center" vertical="center" shrinkToFit="1"/>
    </xf>
    <xf numFmtId="0" fontId="24" fillId="0" borderId="10" xfId="43" applyFont="1" applyBorder="1"/>
    <xf numFmtId="0" fontId="24" fillId="0" borderId="14" xfId="43" applyFont="1" applyBorder="1"/>
    <xf numFmtId="0" fontId="18" fillId="0" borderId="19" xfId="43" applyFont="1" applyBorder="1" applyAlignment="1">
      <alignment horizontal="center"/>
    </xf>
    <xf numFmtId="0" fontId="18" fillId="0" borderId="11" xfId="43" applyFont="1" applyBorder="1" applyAlignment="1">
      <alignment horizontal="center"/>
    </xf>
    <xf numFmtId="0" fontId="18" fillId="0" borderId="16" xfId="43" applyFont="1" applyBorder="1" applyAlignment="1">
      <alignment horizontal="center"/>
    </xf>
    <xf numFmtId="0" fontId="18" fillId="0" borderId="10" xfId="43" applyFont="1" applyBorder="1" applyAlignment="1">
      <alignment horizontal="center"/>
    </xf>
    <xf numFmtId="0" fontId="24" fillId="0" borderId="0" xfId="49" applyFont="1" applyBorder="1"/>
    <xf numFmtId="0" fontId="24" fillId="0" borderId="0" xfId="49" applyFont="1"/>
    <xf numFmtId="0" fontId="18" fillId="0" borderId="0" xfId="49" applyFont="1"/>
    <xf numFmtId="0" fontId="27" fillId="0" borderId="0" xfId="49" applyFont="1"/>
    <xf numFmtId="0" fontId="27" fillId="0" borderId="0" xfId="49" applyFont="1" applyAlignment="1">
      <alignment vertical="center"/>
    </xf>
    <xf numFmtId="0" fontId="18" fillId="0" borderId="0" xfId="49" applyFont="1" applyBorder="1" applyAlignment="1">
      <alignment horizontal="left"/>
    </xf>
    <xf numFmtId="0" fontId="18" fillId="0" borderId="21" xfId="49" applyFont="1" applyBorder="1" applyAlignment="1">
      <alignment horizontal="left"/>
    </xf>
    <xf numFmtId="0" fontId="18" fillId="0" borderId="22" xfId="49" applyFont="1" applyBorder="1" applyAlignment="1">
      <alignment horizontal="left"/>
    </xf>
    <xf numFmtId="0" fontId="18" fillId="0" borderId="23" xfId="49" applyFont="1" applyBorder="1" applyAlignment="1">
      <alignment horizontal="left"/>
    </xf>
    <xf numFmtId="0" fontId="18" fillId="0" borderId="24" xfId="49" applyFont="1" applyBorder="1" applyAlignment="1">
      <alignment horizontal="left"/>
    </xf>
    <xf numFmtId="0" fontId="18" fillId="0" borderId="0" xfId="49" applyFont="1" applyBorder="1" applyAlignment="1">
      <alignment horizontal="left" vertical="center"/>
    </xf>
    <xf numFmtId="189" fontId="18" fillId="0" borderId="25" xfId="50" applyNumberFormat="1" applyFont="1" applyFill="1" applyBorder="1" applyAlignment="1" applyProtection="1">
      <alignment horizontal="right"/>
    </xf>
    <xf numFmtId="0" fontId="18" fillId="0" borderId="0" xfId="49" applyFont="1" applyAlignment="1">
      <alignment horizontal="left"/>
    </xf>
    <xf numFmtId="189" fontId="18" fillId="0" borderId="26" xfId="50" applyNumberFormat="1" applyFont="1" applyFill="1" applyBorder="1" applyAlignment="1" applyProtection="1">
      <alignment horizontal="right"/>
    </xf>
    <xf numFmtId="189" fontId="18" fillId="0" borderId="27" xfId="50" applyNumberFormat="1" applyFont="1" applyFill="1" applyBorder="1" applyAlignment="1" applyProtection="1">
      <alignment horizontal="right"/>
    </xf>
    <xf numFmtId="0" fontId="18" fillId="0" borderId="0" xfId="49" applyFont="1" applyBorder="1"/>
    <xf numFmtId="0" fontId="24" fillId="0" borderId="16" xfId="49" applyFont="1" applyBorder="1" applyAlignment="1">
      <alignment horizontal="center" vertical="center" shrinkToFit="1"/>
    </xf>
    <xf numFmtId="0" fontId="18" fillId="0" borderId="16" xfId="49" applyFont="1" applyBorder="1" applyAlignment="1">
      <alignment horizontal="center" vertical="center" shrinkToFit="1"/>
    </xf>
    <xf numFmtId="0" fontId="18" fillId="0" borderId="15" xfId="49" applyFont="1" applyBorder="1" applyAlignment="1">
      <alignment horizontal="center" vertical="center" shrinkToFit="1"/>
    </xf>
    <xf numFmtId="0" fontId="24" fillId="0" borderId="10" xfId="49" applyFont="1" applyBorder="1" applyAlignment="1">
      <alignment horizontal="center" vertical="center" shrinkToFit="1"/>
    </xf>
    <xf numFmtId="0" fontId="24" fillId="0" borderId="18" xfId="49" applyFont="1" applyBorder="1" applyAlignment="1">
      <alignment horizontal="center" vertical="center" shrinkToFit="1"/>
    </xf>
    <xf numFmtId="0" fontId="18" fillId="0" borderId="19" xfId="49" applyFont="1" applyBorder="1" applyAlignment="1">
      <alignment horizontal="center"/>
    </xf>
    <xf numFmtId="0" fontId="18" fillId="0" borderId="20" xfId="49" applyFont="1" applyBorder="1" applyAlignment="1">
      <alignment horizontal="center"/>
    </xf>
    <xf numFmtId="0" fontId="18" fillId="0" borderId="0" xfId="49" applyFont="1" applyBorder="1" applyAlignment="1">
      <alignment horizontal="center" vertical="center" shrinkToFit="1"/>
    </xf>
    <xf numFmtId="0" fontId="18" fillId="0" borderId="10" xfId="49" applyFont="1" applyBorder="1" applyAlignment="1">
      <alignment horizontal="center"/>
    </xf>
    <xf numFmtId="0" fontId="18" fillId="0" borderId="16" xfId="49" applyFont="1" applyBorder="1" applyAlignment="1">
      <alignment horizontal="center"/>
    </xf>
    <xf numFmtId="0" fontId="18" fillId="0" borderId="0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 shrinkToFit="1"/>
    </xf>
    <xf numFmtId="0" fontId="18" fillId="0" borderId="11" xfId="49" applyFont="1" applyBorder="1" applyAlignment="1">
      <alignment horizontal="center"/>
    </xf>
    <xf numFmtId="0" fontId="18" fillId="0" borderId="19" xfId="49" applyFont="1" applyBorder="1" applyAlignment="1">
      <alignment horizontal="center"/>
    </xf>
    <xf numFmtId="0" fontId="18" fillId="0" borderId="11" xfId="49" applyFont="1" applyBorder="1" applyAlignment="1">
      <alignment horizontal="center" vertical="center" shrinkToFit="1"/>
    </xf>
    <xf numFmtId="0" fontId="23" fillId="0" borderId="0" xfId="49" applyFont="1" applyBorder="1"/>
    <xf numFmtId="0" fontId="23" fillId="0" borderId="0" xfId="49" applyFont="1"/>
    <xf numFmtId="0" fontId="22" fillId="0" borderId="0" xfId="49" quotePrefix="1" applyFont="1" applyAlignment="1">
      <alignment horizontal="center"/>
    </xf>
    <xf numFmtId="0" fontId="22" fillId="0" borderId="0" xfId="49" applyFont="1" applyBorder="1"/>
    <xf numFmtId="0" fontId="22" fillId="0" borderId="0" xfId="49" applyFont="1"/>
    <xf numFmtId="189" fontId="18" fillId="0" borderId="0" xfId="50" applyNumberFormat="1" applyFont="1" applyFill="1" applyBorder="1" applyAlignment="1" applyProtection="1">
      <alignment horizontal="right"/>
    </xf>
    <xf numFmtId="0" fontId="21" fillId="0" borderId="0" xfId="49" applyFont="1" applyBorder="1"/>
    <xf numFmtId="0" fontId="21" fillId="0" borderId="0" xfId="49" applyFont="1" applyBorder="1" applyAlignment="1">
      <alignment horizontal="center"/>
    </xf>
    <xf numFmtId="189" fontId="21" fillId="0" borderId="25" xfId="50" applyNumberFormat="1" applyFont="1" applyFill="1" applyBorder="1" applyAlignment="1" applyProtection="1">
      <alignment horizontal="right"/>
    </xf>
    <xf numFmtId="189" fontId="21" fillId="0" borderId="27" xfId="50" applyNumberFormat="1" applyFont="1" applyFill="1" applyBorder="1" applyAlignment="1" applyProtection="1">
      <alignment horizontal="right"/>
    </xf>
    <xf numFmtId="189" fontId="21" fillId="0" borderId="26" xfId="50" applyNumberFormat="1" applyFont="1" applyFill="1" applyBorder="1" applyAlignment="1" applyProtection="1">
      <alignment horizontal="right"/>
    </xf>
    <xf numFmtId="0" fontId="21" fillId="0" borderId="26" xfId="49" applyFont="1" applyBorder="1" applyAlignment="1">
      <alignment horizontal="center"/>
    </xf>
    <xf numFmtId="0" fontId="21" fillId="0" borderId="0" xfId="49" applyFont="1" applyBorder="1" applyAlignment="1">
      <alignment horizontal="left"/>
    </xf>
    <xf numFmtId="0" fontId="18" fillId="0" borderId="17" xfId="49" applyFont="1" applyBorder="1" applyAlignment="1">
      <alignment horizontal="left"/>
    </xf>
    <xf numFmtId="0" fontId="18" fillId="0" borderId="18" xfId="49" applyFont="1" applyBorder="1" applyAlignment="1">
      <alignment horizontal="left"/>
    </xf>
    <xf numFmtId="0" fontId="18" fillId="0" borderId="13" xfId="49" applyFont="1" applyBorder="1" applyAlignment="1">
      <alignment horizontal="left"/>
    </xf>
    <xf numFmtId="0" fontId="21" fillId="0" borderId="12" xfId="49" applyFont="1" applyBorder="1" applyAlignment="1">
      <alignment horizontal="center"/>
    </xf>
    <xf numFmtId="0" fontId="21" fillId="0" borderId="11" xfId="49" applyFont="1" applyBorder="1" applyAlignment="1">
      <alignment horizontal="center"/>
    </xf>
    <xf numFmtId="0" fontId="18" fillId="0" borderId="0" xfId="49" quotePrefix="1" applyFont="1" applyBorder="1" applyAlignment="1">
      <alignment horizontal="left"/>
    </xf>
  </cellXfs>
  <cellStyles count="5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Hyperlink 2" xfId="48"/>
    <cellStyle name="Normal_นอก" xfId="44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เครื่องหมายจุลภาค" xfId="42" builtinId="3"/>
    <cellStyle name="เครื่องหมายจุลภาค 2" xfId="46"/>
    <cellStyle name="เครื่องหมายจุลภาค 3" xfId="50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กติ" xfId="0" builtinId="0"/>
    <cellStyle name="ปกติ 2" xfId="43"/>
    <cellStyle name="ปกติ 3" xfId="45"/>
    <cellStyle name="ปกติ 3 2" xfId="51"/>
    <cellStyle name="ปกติ 4" xfId="49"/>
    <cellStyle name="ปกติ_ตาราง4.4" xfId="47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57150</xdr:colOff>
      <xdr:row>0</xdr:row>
      <xdr:rowOff>9525</xdr:rowOff>
    </xdr:from>
    <xdr:to>
      <xdr:col>18</xdr:col>
      <xdr:colOff>85725</xdr:colOff>
      <xdr:row>30</xdr:row>
      <xdr:rowOff>200025</xdr:rowOff>
    </xdr:to>
    <xdr:grpSp>
      <xdr:nvGrpSpPr>
        <xdr:cNvPr id="2" name="Group 295"/>
        <xdr:cNvGrpSpPr>
          <a:grpSpLocks/>
        </xdr:cNvGrpSpPr>
      </xdr:nvGrpSpPr>
      <xdr:grpSpPr bwMode="auto">
        <a:xfrm>
          <a:off x="9810750" y="9525"/>
          <a:ext cx="495300" cy="7029450"/>
          <a:chOff x="1075" y="31"/>
          <a:chExt cx="59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101" y="68"/>
            <a:ext cx="33" cy="1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5" y="31"/>
            <a:ext cx="52" cy="3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94" y="54"/>
            <a:ext cx="6" cy="65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38100</xdr:colOff>
      <xdr:row>31</xdr:row>
      <xdr:rowOff>0</xdr:rowOff>
    </xdr:from>
    <xdr:to>
      <xdr:col>18</xdr:col>
      <xdr:colOff>0</xdr:colOff>
      <xdr:row>62</xdr:row>
      <xdr:rowOff>123825</xdr:rowOff>
    </xdr:to>
    <xdr:grpSp>
      <xdr:nvGrpSpPr>
        <xdr:cNvPr id="6" name="Group 229"/>
        <xdr:cNvGrpSpPr>
          <a:grpSpLocks/>
        </xdr:cNvGrpSpPr>
      </xdr:nvGrpSpPr>
      <xdr:grpSpPr bwMode="auto">
        <a:xfrm>
          <a:off x="9791700" y="7067550"/>
          <a:ext cx="428625" cy="7229475"/>
          <a:chOff x="1039" y="1"/>
          <a:chExt cx="65" cy="70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55" y="483"/>
            <a:ext cx="49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Health Statistics</a:t>
            </a:r>
            <a:r>
              <a:rPr lang="en-US" sz="12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2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39" y="670"/>
            <a:ext cx="62" cy="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1400175</xdr:colOff>
      <xdr:row>29</xdr:row>
      <xdr:rowOff>104775</xdr:rowOff>
    </xdr:from>
    <xdr:to>
      <xdr:col>17</xdr:col>
      <xdr:colOff>257175</xdr:colOff>
      <xdr:row>60</xdr:row>
      <xdr:rowOff>19050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153525" y="7029450"/>
          <a:ext cx="1371600" cy="6819900"/>
          <a:chOff x="991" y="1"/>
          <a:chExt cx="62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72"/>
            <a:ext cx="3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</xdr:col>
      <xdr:colOff>323850</xdr:colOff>
      <xdr:row>41</xdr:row>
      <xdr:rowOff>0</xdr:rowOff>
    </xdr:from>
    <xdr:to>
      <xdr:col>1</xdr:col>
      <xdr:colOff>1390650</xdr:colOff>
      <xdr:row>41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33450" y="11325225"/>
          <a:ext cx="285750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อำเภอ / กิ่งอำเภอ</a:t>
          </a:r>
        </a:p>
      </xdr:txBody>
    </xdr:sp>
    <xdr:clientData/>
  </xdr:twoCellAnchor>
  <xdr:twoCellAnchor>
    <xdr:from>
      <xdr:col>14</xdr:col>
      <xdr:colOff>238125</xdr:colOff>
      <xdr:row>41</xdr:row>
      <xdr:rowOff>0</xdr:rowOff>
    </xdr:from>
    <xdr:to>
      <xdr:col>14</xdr:col>
      <xdr:colOff>1866900</xdr:colOff>
      <xdr:row>41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8772525" y="11325225"/>
          <a:ext cx="371475" cy="0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27432" tIns="50292" rIns="27432" bIns="0" anchor="t" upright="1"/>
        <a:lstStyle/>
        <a:p>
          <a:pPr algn="ctr" rtl="0"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Amphoe / King Amphoe</a:t>
          </a:r>
        </a:p>
      </xdr:txBody>
    </xdr:sp>
    <xdr:clientData/>
  </xdr:twoCellAnchor>
  <xdr:twoCellAnchor>
    <xdr:from>
      <xdr:col>15</xdr:col>
      <xdr:colOff>38100</xdr:colOff>
      <xdr:row>0</xdr:row>
      <xdr:rowOff>0</xdr:rowOff>
    </xdr:from>
    <xdr:to>
      <xdr:col>17</xdr:col>
      <xdr:colOff>19050</xdr:colOff>
      <xdr:row>28</xdr:row>
      <xdr:rowOff>142875</xdr:rowOff>
    </xdr:to>
    <xdr:grpSp>
      <xdr:nvGrpSpPr>
        <xdr:cNvPr id="8" name="Group 327"/>
        <xdr:cNvGrpSpPr>
          <a:grpSpLocks/>
        </xdr:cNvGrpSpPr>
      </xdr:nvGrpSpPr>
      <xdr:grpSpPr bwMode="auto">
        <a:xfrm>
          <a:off x="9534525" y="0"/>
          <a:ext cx="752475" cy="6867525"/>
          <a:chOff x="997" y="-1"/>
          <a:chExt cx="57" cy="68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2" y="32"/>
            <a:ext cx="32" cy="1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7" y="-1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0</xdr:row>
      <xdr:rowOff>1</xdr:rowOff>
    </xdr:from>
    <xdr:to>
      <xdr:col>17</xdr:col>
      <xdr:colOff>85725</xdr:colOff>
      <xdr:row>26</xdr:row>
      <xdr:rowOff>142876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410700" y="1"/>
          <a:ext cx="752475" cy="5981700"/>
          <a:chOff x="997" y="-1"/>
          <a:chExt cx="57" cy="68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2"/>
            <a:ext cx="32" cy="1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-1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1285875</xdr:colOff>
      <xdr:row>29</xdr:row>
      <xdr:rowOff>9525</xdr:rowOff>
    </xdr:from>
    <xdr:to>
      <xdr:col>17</xdr:col>
      <xdr:colOff>495300</xdr:colOff>
      <xdr:row>57</xdr:row>
      <xdr:rowOff>161925</xdr:rowOff>
    </xdr:to>
    <xdr:grpSp>
      <xdr:nvGrpSpPr>
        <xdr:cNvPr id="6" name="Group 165"/>
        <xdr:cNvGrpSpPr>
          <a:grpSpLocks/>
        </xdr:cNvGrpSpPr>
      </xdr:nvGrpSpPr>
      <xdr:grpSpPr bwMode="auto">
        <a:xfrm>
          <a:off x="9201150" y="6524625"/>
          <a:ext cx="1371600" cy="6819900"/>
          <a:chOff x="991" y="1"/>
          <a:chExt cx="62" cy="69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0" y="472"/>
            <a:ext cx="3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650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26;&#3635;&#3648;&#3609;&#3634;&#3586;&#3629;&#3591;%20nkrat_O-src-04_2554_000_4000080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4.8 พ.ศ. 2553"/>
      <sheetName val="T-4.8 พ.ศ. 2556"/>
      <sheetName val="T-4.8 พ.ศ. 2557"/>
    </sheetNames>
    <sheetDataSet>
      <sheetData sheetId="0" refreshError="1"/>
      <sheetData sheetId="1">
        <row r="9">
          <cell r="E9">
            <v>679</v>
          </cell>
          <cell r="F9">
            <v>157</v>
          </cell>
          <cell r="G9">
            <v>218</v>
          </cell>
          <cell r="H9">
            <v>2827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showGridLines="0" zoomScaleNormal="100" workbookViewId="0">
      <selection activeCell="D23" sqref="D23"/>
    </sheetView>
  </sheetViews>
  <sheetFormatPr defaultRowHeight="18.75" customHeight="1"/>
  <cols>
    <col min="1" max="1" width="1.5" style="45" customWidth="1"/>
    <col min="2" max="2" width="5.25" style="45" customWidth="1"/>
    <col min="3" max="3" width="3.875" style="45" customWidth="1"/>
    <col min="4" max="4" width="11.75" style="45" customWidth="1"/>
    <col min="5" max="14" width="8.5" style="45" customWidth="1"/>
    <col min="15" max="15" width="24.875" style="45" customWidth="1"/>
    <col min="16" max="16" width="0.125" style="44" hidden="1" customWidth="1"/>
    <col min="17" max="17" width="1.25" style="44" hidden="1" customWidth="1"/>
    <col min="18" max="16384" width="9" style="44"/>
  </cols>
  <sheetData>
    <row r="1" spans="1:16" s="65" customFormat="1" ht="22.5" customHeight="1">
      <c r="A1" s="66"/>
      <c r="B1" s="66" t="s">
        <v>94</v>
      </c>
      <c r="C1" s="67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1:16" s="65" customFormat="1" ht="22.5" customHeight="1">
      <c r="A2" s="66"/>
      <c r="B2" s="66" t="s">
        <v>92</v>
      </c>
      <c r="C2" s="67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16" ht="6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6" ht="18.75" customHeight="1">
      <c r="A4" s="129" t="s">
        <v>24</v>
      </c>
      <c r="B4" s="129"/>
      <c r="C4" s="129"/>
      <c r="D4" s="129"/>
      <c r="E4" s="132" t="s">
        <v>64</v>
      </c>
      <c r="F4" s="133"/>
      <c r="G4" s="133"/>
      <c r="H4" s="133"/>
      <c r="I4" s="133"/>
      <c r="J4" s="132" t="s">
        <v>63</v>
      </c>
      <c r="K4" s="133"/>
      <c r="L4" s="133"/>
      <c r="M4" s="133"/>
      <c r="N4" s="133"/>
      <c r="O4" s="134" t="s">
        <v>62</v>
      </c>
      <c r="P4" s="64"/>
    </row>
    <row r="5" spans="1:16" ht="18.75" customHeight="1">
      <c r="A5" s="130"/>
      <c r="B5" s="130"/>
      <c r="C5" s="130"/>
      <c r="D5" s="130"/>
      <c r="E5" s="137" t="s">
        <v>61</v>
      </c>
      <c r="F5" s="138"/>
      <c r="G5" s="138"/>
      <c r="H5" s="138"/>
      <c r="I5" s="138"/>
      <c r="J5" s="137" t="s">
        <v>60</v>
      </c>
      <c r="K5" s="138"/>
      <c r="L5" s="138"/>
      <c r="M5" s="138"/>
      <c r="N5" s="138"/>
      <c r="O5" s="135"/>
    </row>
    <row r="6" spans="1:16" ht="18.75" customHeight="1">
      <c r="A6" s="130"/>
      <c r="B6" s="130"/>
      <c r="C6" s="130"/>
      <c r="D6" s="130"/>
      <c r="E6" s="63" t="s">
        <v>2</v>
      </c>
      <c r="F6" s="63" t="s">
        <v>0</v>
      </c>
      <c r="G6" s="63" t="s">
        <v>1</v>
      </c>
      <c r="H6" s="63" t="s">
        <v>59</v>
      </c>
      <c r="I6" s="63" t="s">
        <v>58</v>
      </c>
      <c r="J6" s="63" t="s">
        <v>2</v>
      </c>
      <c r="K6" s="63" t="s">
        <v>0</v>
      </c>
      <c r="L6" s="63" t="s">
        <v>1</v>
      </c>
      <c r="M6" s="63" t="s">
        <v>59</v>
      </c>
      <c r="N6" s="62" t="s">
        <v>58</v>
      </c>
      <c r="O6" s="135"/>
    </row>
    <row r="7" spans="1:16" ht="18.75" customHeight="1">
      <c r="A7" s="131"/>
      <c r="B7" s="131"/>
      <c r="C7" s="131"/>
      <c r="D7" s="131"/>
      <c r="E7" s="61" t="s">
        <v>57</v>
      </c>
      <c r="F7" s="61" t="s">
        <v>56</v>
      </c>
      <c r="G7" s="61" t="s">
        <v>55</v>
      </c>
      <c r="H7" s="61" t="s">
        <v>54</v>
      </c>
      <c r="I7" s="61" t="s">
        <v>53</v>
      </c>
      <c r="J7" s="61" t="s">
        <v>57</v>
      </c>
      <c r="K7" s="61" t="s">
        <v>56</v>
      </c>
      <c r="L7" s="61" t="s">
        <v>55</v>
      </c>
      <c r="M7" s="61" t="s">
        <v>54</v>
      </c>
      <c r="N7" s="60" t="s">
        <v>53</v>
      </c>
      <c r="O7" s="136"/>
    </row>
    <row r="8" spans="1:16" s="68" customFormat="1" ht="24" customHeight="1">
      <c r="A8" s="73"/>
      <c r="B8" s="139" t="s">
        <v>85</v>
      </c>
      <c r="C8" s="139"/>
      <c r="D8" s="140"/>
      <c r="E8" s="70">
        <v>407</v>
      </c>
      <c r="F8" s="71">
        <v>118</v>
      </c>
      <c r="G8" s="70">
        <v>187</v>
      </c>
      <c r="H8" s="72">
        <v>2381</v>
      </c>
      <c r="I8" s="54" t="s">
        <v>91</v>
      </c>
      <c r="J8" s="70">
        <v>6329.8550368550368</v>
      </c>
      <c r="K8" s="71">
        <v>21729.906779661018</v>
      </c>
      <c r="L8" s="71">
        <v>13711.919786096256</v>
      </c>
      <c r="M8" s="70">
        <v>1076.912641747165</v>
      </c>
      <c r="N8" s="54" t="s">
        <v>91</v>
      </c>
      <c r="O8" s="69" t="s">
        <v>84</v>
      </c>
    </row>
    <row r="9" spans="1:16" ht="18.75" customHeight="1">
      <c r="A9" s="55"/>
      <c r="B9" s="46" t="s">
        <v>3</v>
      </c>
      <c r="C9" s="46"/>
      <c r="D9" s="46"/>
      <c r="E9" s="57">
        <v>230</v>
      </c>
      <c r="F9" s="58">
        <v>21</v>
      </c>
      <c r="G9" s="57">
        <v>44</v>
      </c>
      <c r="H9" s="59">
        <v>990</v>
      </c>
      <c r="I9" s="54" t="s">
        <v>91</v>
      </c>
      <c r="J9" s="57">
        <v>1903.1391304347826</v>
      </c>
      <c r="K9" s="58">
        <v>20843.904761904763</v>
      </c>
      <c r="L9" s="58">
        <v>9948.2272727272721</v>
      </c>
      <c r="M9" s="57">
        <v>442.14343434343436</v>
      </c>
      <c r="N9" s="54" t="s">
        <v>91</v>
      </c>
      <c r="O9" s="44" t="s">
        <v>83</v>
      </c>
    </row>
    <row r="10" spans="1:16" ht="18.75" customHeight="1">
      <c r="A10" s="55"/>
      <c r="B10" s="46" t="s">
        <v>4</v>
      </c>
      <c r="C10" s="46"/>
      <c r="D10" s="46"/>
      <c r="E10" s="57">
        <v>7</v>
      </c>
      <c r="F10" s="58">
        <v>7</v>
      </c>
      <c r="G10" s="57">
        <v>6</v>
      </c>
      <c r="H10" s="59">
        <v>42</v>
      </c>
      <c r="I10" s="54" t="s">
        <v>91</v>
      </c>
      <c r="J10" s="57">
        <v>13434.142857142857</v>
      </c>
      <c r="K10" s="58">
        <v>13434.142857142857</v>
      </c>
      <c r="L10" s="58">
        <v>15673.166666666666</v>
      </c>
      <c r="M10" s="57">
        <v>2239.0238095238096</v>
      </c>
      <c r="N10" s="54" t="s">
        <v>91</v>
      </c>
      <c r="O10" s="44" t="s">
        <v>82</v>
      </c>
    </row>
    <row r="11" spans="1:16" ht="18.75" customHeight="1">
      <c r="A11" s="55"/>
      <c r="B11" s="46" t="s">
        <v>5</v>
      </c>
      <c r="C11" s="46"/>
      <c r="D11" s="46"/>
      <c r="E11" s="57">
        <v>4</v>
      </c>
      <c r="F11" s="58">
        <v>3</v>
      </c>
      <c r="G11" s="57">
        <v>4</v>
      </c>
      <c r="H11" s="59">
        <v>40</v>
      </c>
      <c r="I11" s="54" t="s">
        <v>91</v>
      </c>
      <c r="J11" s="57">
        <v>17129.25</v>
      </c>
      <c r="K11" s="58">
        <v>22839</v>
      </c>
      <c r="L11" s="58">
        <v>17129.25</v>
      </c>
      <c r="M11" s="57">
        <v>1712.925</v>
      </c>
      <c r="N11" s="54" t="s">
        <v>91</v>
      </c>
      <c r="O11" s="44" t="s">
        <v>81</v>
      </c>
    </row>
    <row r="12" spans="1:16" ht="18.75" customHeight="1">
      <c r="A12" s="55"/>
      <c r="B12" s="46" t="s">
        <v>6</v>
      </c>
      <c r="C12" s="46"/>
      <c r="D12" s="46"/>
      <c r="E12" s="57">
        <v>4</v>
      </c>
      <c r="F12" s="58">
        <v>4</v>
      </c>
      <c r="G12" s="57">
        <v>3</v>
      </c>
      <c r="H12" s="59">
        <v>42</v>
      </c>
      <c r="I12" s="54" t="s">
        <v>91</v>
      </c>
      <c r="J12" s="57">
        <v>20324.25</v>
      </c>
      <c r="K12" s="58">
        <v>20324.25</v>
      </c>
      <c r="L12" s="58">
        <v>27099</v>
      </c>
      <c r="M12" s="57">
        <v>1935.6428571428571</v>
      </c>
      <c r="N12" s="54" t="s">
        <v>91</v>
      </c>
      <c r="O12" s="44" t="s">
        <v>80</v>
      </c>
    </row>
    <row r="13" spans="1:16" ht="18.75" customHeight="1">
      <c r="A13" s="55"/>
      <c r="B13" s="46" t="s">
        <v>7</v>
      </c>
      <c r="C13" s="46"/>
      <c r="D13" s="46"/>
      <c r="E13" s="57">
        <v>3</v>
      </c>
      <c r="F13" s="58">
        <v>2</v>
      </c>
      <c r="G13" s="57">
        <v>2</v>
      </c>
      <c r="H13" s="59">
        <v>27</v>
      </c>
      <c r="I13" s="54" t="s">
        <v>91</v>
      </c>
      <c r="J13" s="57">
        <v>7183.333333333333</v>
      </c>
      <c r="K13" s="58">
        <v>10775</v>
      </c>
      <c r="L13" s="58">
        <v>10775</v>
      </c>
      <c r="M13" s="57">
        <v>798.14814814814815</v>
      </c>
      <c r="N13" s="54" t="s">
        <v>91</v>
      </c>
      <c r="O13" s="44" t="s">
        <v>79</v>
      </c>
    </row>
    <row r="14" spans="1:16" ht="18.75" customHeight="1">
      <c r="A14" s="55"/>
      <c r="B14" s="46" t="s">
        <v>8</v>
      </c>
      <c r="C14" s="46"/>
      <c r="D14" s="46"/>
      <c r="E14" s="57">
        <v>7</v>
      </c>
      <c r="F14" s="58">
        <v>3</v>
      </c>
      <c r="G14" s="57">
        <v>6</v>
      </c>
      <c r="H14" s="59">
        <v>61</v>
      </c>
      <c r="I14" s="54" t="s">
        <v>91</v>
      </c>
      <c r="J14" s="57">
        <v>9982.4285714285706</v>
      </c>
      <c r="K14" s="58">
        <v>23292.333333333332</v>
      </c>
      <c r="L14" s="58">
        <v>11646.166666666666</v>
      </c>
      <c r="M14" s="57">
        <v>1145.5245901639344</v>
      </c>
      <c r="N14" s="54" t="s">
        <v>91</v>
      </c>
      <c r="O14" s="44" t="s">
        <v>78</v>
      </c>
    </row>
    <row r="15" spans="1:16" ht="18.75" customHeight="1">
      <c r="A15" s="55"/>
      <c r="B15" s="46" t="s">
        <v>9</v>
      </c>
      <c r="C15" s="46"/>
      <c r="D15" s="46"/>
      <c r="E15" s="57">
        <v>5</v>
      </c>
      <c r="F15" s="58">
        <v>3</v>
      </c>
      <c r="G15" s="57">
        <v>5</v>
      </c>
      <c r="H15" s="59">
        <v>51</v>
      </c>
      <c r="I15" s="54" t="s">
        <v>91</v>
      </c>
      <c r="J15" s="57">
        <v>15708.6</v>
      </c>
      <c r="K15" s="58">
        <v>26181</v>
      </c>
      <c r="L15" s="58">
        <v>15708.6</v>
      </c>
      <c r="M15" s="57">
        <v>1540.0588235294117</v>
      </c>
      <c r="N15" s="54" t="s">
        <v>91</v>
      </c>
      <c r="O15" s="44" t="s">
        <v>77</v>
      </c>
    </row>
    <row r="16" spans="1:16" ht="18.75" customHeight="1">
      <c r="A16" s="55"/>
      <c r="B16" s="46" t="s">
        <v>10</v>
      </c>
      <c r="C16" s="46"/>
      <c r="D16" s="46"/>
      <c r="E16" s="57">
        <v>14</v>
      </c>
      <c r="F16" s="58">
        <v>8</v>
      </c>
      <c r="G16" s="57">
        <v>7</v>
      </c>
      <c r="H16" s="59">
        <v>58</v>
      </c>
      <c r="I16" s="54" t="s">
        <v>91</v>
      </c>
      <c r="J16" s="57">
        <v>9043.8571428571431</v>
      </c>
      <c r="K16" s="58">
        <v>15826.75</v>
      </c>
      <c r="L16" s="58">
        <v>18087.714285714286</v>
      </c>
      <c r="M16" s="57">
        <v>2183</v>
      </c>
      <c r="N16" s="54" t="s">
        <v>91</v>
      </c>
      <c r="O16" s="44" t="s">
        <v>76</v>
      </c>
    </row>
    <row r="17" spans="1:16" ht="18.75" customHeight="1">
      <c r="A17" s="55"/>
      <c r="B17" s="46" t="s">
        <v>11</v>
      </c>
      <c r="C17" s="46"/>
      <c r="D17" s="46"/>
      <c r="E17" s="57">
        <v>6</v>
      </c>
      <c r="F17" s="58">
        <v>4</v>
      </c>
      <c r="G17" s="57">
        <v>7</v>
      </c>
      <c r="H17" s="59">
        <v>55</v>
      </c>
      <c r="I17" s="54" t="s">
        <v>91</v>
      </c>
      <c r="J17" s="57">
        <v>12082.333333333334</v>
      </c>
      <c r="K17" s="58">
        <v>18123.5</v>
      </c>
      <c r="L17" s="58">
        <v>10356.285714285714</v>
      </c>
      <c r="M17" s="57">
        <v>1318.0727272727272</v>
      </c>
      <c r="N17" s="54" t="s">
        <v>91</v>
      </c>
      <c r="O17" s="44" t="s">
        <v>75</v>
      </c>
    </row>
    <row r="18" spans="1:16" ht="18.75" customHeight="1">
      <c r="A18" s="55"/>
      <c r="B18" s="46" t="s">
        <v>12</v>
      </c>
      <c r="C18" s="46"/>
      <c r="D18" s="46"/>
      <c r="E18" s="57">
        <v>7</v>
      </c>
      <c r="F18" s="58">
        <v>4</v>
      </c>
      <c r="G18" s="57">
        <v>8</v>
      </c>
      <c r="H18" s="59">
        <v>71</v>
      </c>
      <c r="I18" s="54" t="s">
        <v>91</v>
      </c>
      <c r="J18" s="57">
        <v>18053.857142857141</v>
      </c>
      <c r="K18" s="58">
        <v>31594.25</v>
      </c>
      <c r="L18" s="58">
        <v>15797.125</v>
      </c>
      <c r="M18" s="57">
        <v>1779.9577464788733</v>
      </c>
      <c r="N18" s="54" t="s">
        <v>91</v>
      </c>
      <c r="O18" s="44" t="s">
        <v>74</v>
      </c>
    </row>
    <row r="19" spans="1:16" ht="18.75" customHeight="1">
      <c r="A19" s="55"/>
      <c r="B19" s="46" t="s">
        <v>13</v>
      </c>
      <c r="C19" s="46"/>
      <c r="D19" s="46"/>
      <c r="E19" s="57">
        <v>3</v>
      </c>
      <c r="F19" s="58">
        <v>2</v>
      </c>
      <c r="G19" s="57">
        <v>4</v>
      </c>
      <c r="H19" s="59">
        <v>45</v>
      </c>
      <c r="I19" s="54" t="s">
        <v>91</v>
      </c>
      <c r="J19" s="57">
        <v>14393</v>
      </c>
      <c r="K19" s="58">
        <v>21589.5</v>
      </c>
      <c r="L19" s="58">
        <v>10794.75</v>
      </c>
      <c r="M19" s="57">
        <v>959.5333333333333</v>
      </c>
      <c r="N19" s="54" t="s">
        <v>91</v>
      </c>
      <c r="O19" s="44" t="s">
        <v>73</v>
      </c>
    </row>
    <row r="20" spans="1:16" ht="18.75" customHeight="1">
      <c r="A20" s="55"/>
      <c r="B20" s="46" t="s">
        <v>14</v>
      </c>
      <c r="C20" s="46"/>
      <c r="D20" s="46"/>
      <c r="E20" s="57">
        <v>18</v>
      </c>
      <c r="F20" s="58">
        <v>5</v>
      </c>
      <c r="G20" s="57">
        <v>6</v>
      </c>
      <c r="H20" s="59">
        <v>74</v>
      </c>
      <c r="I20" s="54" t="s">
        <v>91</v>
      </c>
      <c r="J20" s="57">
        <v>4639.333333333333</v>
      </c>
      <c r="K20" s="58">
        <v>16701.599999999999</v>
      </c>
      <c r="L20" s="58">
        <v>13918</v>
      </c>
      <c r="M20" s="57">
        <v>1128.4864864864865</v>
      </c>
      <c r="N20" s="54" t="s">
        <v>91</v>
      </c>
      <c r="O20" s="44" t="s">
        <v>72</v>
      </c>
    </row>
    <row r="21" spans="1:16" ht="18.75" customHeight="1">
      <c r="A21" s="55"/>
      <c r="B21" s="46" t="s">
        <v>15</v>
      </c>
      <c r="C21" s="46"/>
      <c r="D21" s="46"/>
      <c r="E21" s="57">
        <v>5</v>
      </c>
      <c r="F21" s="58">
        <v>3</v>
      </c>
      <c r="G21" s="57">
        <v>5</v>
      </c>
      <c r="H21" s="59">
        <v>61</v>
      </c>
      <c r="I21" s="54" t="s">
        <v>91</v>
      </c>
      <c r="J21" s="57">
        <v>15547</v>
      </c>
      <c r="K21" s="58">
        <v>25911.666666666668</v>
      </c>
      <c r="L21" s="58">
        <v>15547</v>
      </c>
      <c r="M21" s="57">
        <v>1274.344262295082</v>
      </c>
      <c r="N21" s="54" t="s">
        <v>91</v>
      </c>
      <c r="O21" s="44" t="s">
        <v>71</v>
      </c>
    </row>
    <row r="22" spans="1:16" ht="18.75" customHeight="1">
      <c r="A22" s="55"/>
      <c r="B22" s="46" t="s">
        <v>16</v>
      </c>
      <c r="C22" s="46"/>
      <c r="D22" s="46"/>
      <c r="E22" s="57">
        <v>11</v>
      </c>
      <c r="F22" s="58">
        <v>5</v>
      </c>
      <c r="G22" s="57">
        <v>7</v>
      </c>
      <c r="H22" s="59">
        <v>101</v>
      </c>
      <c r="I22" s="54" t="s">
        <v>91</v>
      </c>
      <c r="J22" s="57">
        <v>10533.818181818182</v>
      </c>
      <c r="K22" s="58">
        <v>23174.400000000001</v>
      </c>
      <c r="L22" s="58">
        <v>16553.142857142859</v>
      </c>
      <c r="M22" s="57">
        <v>1147.2475247524753</v>
      </c>
      <c r="N22" s="54" t="s">
        <v>91</v>
      </c>
      <c r="O22" s="44" t="s">
        <v>70</v>
      </c>
    </row>
    <row r="23" spans="1:16" ht="18.75" customHeight="1">
      <c r="A23" s="55"/>
      <c r="B23" s="46" t="s">
        <v>17</v>
      </c>
      <c r="C23" s="46"/>
      <c r="D23" s="46"/>
      <c r="E23" s="57">
        <v>11</v>
      </c>
      <c r="F23" s="58">
        <v>8</v>
      </c>
      <c r="G23" s="57">
        <v>11</v>
      </c>
      <c r="H23" s="59">
        <v>71</v>
      </c>
      <c r="I23" s="54" t="s">
        <v>91</v>
      </c>
      <c r="J23" s="57">
        <v>11812.09090909091</v>
      </c>
      <c r="K23" s="58">
        <v>16241.625</v>
      </c>
      <c r="L23" s="58">
        <v>11812.09090909091</v>
      </c>
      <c r="M23" s="57">
        <v>1830.0422535211267</v>
      </c>
      <c r="N23" s="54" t="s">
        <v>91</v>
      </c>
      <c r="O23" s="44" t="s">
        <v>69</v>
      </c>
    </row>
    <row r="24" spans="1:16" ht="18.75" customHeight="1">
      <c r="A24" s="55"/>
      <c r="B24" s="46" t="s">
        <v>18</v>
      </c>
      <c r="C24" s="46"/>
      <c r="D24" s="46"/>
      <c r="E24" s="57">
        <v>4</v>
      </c>
      <c r="F24" s="58">
        <v>1</v>
      </c>
      <c r="G24" s="57">
        <v>5</v>
      </c>
      <c r="H24" s="59">
        <v>46</v>
      </c>
      <c r="I24" s="54" t="s">
        <v>91</v>
      </c>
      <c r="J24" s="57">
        <v>18741.5</v>
      </c>
      <c r="K24" s="58">
        <v>74966</v>
      </c>
      <c r="L24" s="58">
        <v>14993.2</v>
      </c>
      <c r="M24" s="57">
        <v>1629.695652173913</v>
      </c>
      <c r="N24" s="54" t="s">
        <v>91</v>
      </c>
      <c r="O24" s="44" t="s">
        <v>68</v>
      </c>
    </row>
    <row r="25" spans="1:16" ht="18.75" customHeight="1">
      <c r="A25" s="55"/>
      <c r="B25" s="46" t="s">
        <v>19</v>
      </c>
      <c r="C25" s="46"/>
      <c r="D25" s="46"/>
      <c r="E25" s="57">
        <v>5</v>
      </c>
      <c r="F25" s="58">
        <v>3</v>
      </c>
      <c r="G25" s="57">
        <v>6</v>
      </c>
      <c r="H25" s="59">
        <v>65</v>
      </c>
      <c r="I25" s="54" t="s">
        <v>91</v>
      </c>
      <c r="J25" s="57">
        <v>16422.2</v>
      </c>
      <c r="K25" s="58">
        <v>27370.333333333332</v>
      </c>
      <c r="L25" s="58">
        <v>13685.166666666666</v>
      </c>
      <c r="M25" s="57">
        <v>1263.2461538461539</v>
      </c>
      <c r="N25" s="54" t="s">
        <v>91</v>
      </c>
      <c r="O25" s="44" t="s">
        <v>67</v>
      </c>
    </row>
    <row r="26" spans="1:16" ht="18.75" customHeight="1">
      <c r="A26" s="55"/>
      <c r="B26" s="46" t="s">
        <v>20</v>
      </c>
      <c r="C26" s="46"/>
      <c r="D26" s="46"/>
      <c r="E26" s="57">
        <v>6</v>
      </c>
      <c r="F26" s="58">
        <v>4</v>
      </c>
      <c r="G26" s="57">
        <v>6</v>
      </c>
      <c r="H26" s="59">
        <v>74</v>
      </c>
      <c r="I26" s="54" t="s">
        <v>91</v>
      </c>
      <c r="J26" s="57">
        <v>13303.166666666666</v>
      </c>
      <c r="K26" s="58">
        <v>19954.75</v>
      </c>
      <c r="L26" s="58">
        <v>13303.166666666666</v>
      </c>
      <c r="M26" s="57">
        <v>1078.6351351351352</v>
      </c>
      <c r="N26" s="54" t="s">
        <v>91</v>
      </c>
      <c r="O26" s="44" t="s">
        <v>66</v>
      </c>
    </row>
    <row r="27" spans="1:16" ht="18.75" customHeight="1">
      <c r="A27" s="55"/>
      <c r="B27" s="46" t="s">
        <v>21</v>
      </c>
      <c r="C27" s="46"/>
      <c r="D27" s="46"/>
      <c r="E27" s="57">
        <v>3</v>
      </c>
      <c r="F27" s="58">
        <v>2</v>
      </c>
      <c r="G27" s="57">
        <v>5</v>
      </c>
      <c r="H27" s="59">
        <v>27</v>
      </c>
      <c r="I27" s="54" t="s">
        <v>91</v>
      </c>
      <c r="J27" s="57">
        <v>9560</v>
      </c>
      <c r="K27" s="58">
        <v>14340</v>
      </c>
      <c r="L27" s="58">
        <v>5736</v>
      </c>
      <c r="M27" s="57">
        <v>1062.2222222222222</v>
      </c>
      <c r="N27" s="54" t="s">
        <v>91</v>
      </c>
      <c r="O27" s="44" t="s">
        <v>65</v>
      </c>
    </row>
    <row r="28" spans="1:16" ht="18.75" customHeight="1">
      <c r="A28" s="55"/>
      <c r="B28" s="46" t="s">
        <v>25</v>
      </c>
      <c r="C28" s="46"/>
      <c r="D28" s="46"/>
      <c r="E28" s="57">
        <v>11</v>
      </c>
      <c r="F28" s="58">
        <v>5</v>
      </c>
      <c r="G28" s="57">
        <v>9</v>
      </c>
      <c r="H28" s="59">
        <v>86</v>
      </c>
      <c r="I28" s="54" t="s">
        <v>91</v>
      </c>
      <c r="J28" s="57">
        <v>11120.90909090909</v>
      </c>
      <c r="K28" s="58">
        <v>24466</v>
      </c>
      <c r="L28" s="58">
        <v>13592.222222222223</v>
      </c>
      <c r="M28" s="57">
        <v>1422.4418604651162</v>
      </c>
      <c r="N28" s="54" t="s">
        <v>91</v>
      </c>
      <c r="O28" s="44" t="s">
        <v>52</v>
      </c>
    </row>
    <row r="29" spans="1:16" s="65" customFormat="1" ht="22.5" customHeight="1">
      <c r="A29" s="66"/>
      <c r="B29" s="66" t="s">
        <v>93</v>
      </c>
      <c r="C29" s="67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s="65" customFormat="1" ht="22.5" customHeight="1">
      <c r="A30" s="66"/>
      <c r="B30" s="66" t="s">
        <v>92</v>
      </c>
      <c r="C30" s="67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16" ht="6" customHeight="1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</row>
    <row r="32" spans="1:16" ht="18.75" customHeight="1">
      <c r="A32" s="129" t="s">
        <v>24</v>
      </c>
      <c r="B32" s="129"/>
      <c r="C32" s="129"/>
      <c r="D32" s="129"/>
      <c r="E32" s="132" t="s">
        <v>64</v>
      </c>
      <c r="F32" s="133"/>
      <c r="G32" s="133"/>
      <c r="H32" s="133"/>
      <c r="I32" s="133"/>
      <c r="J32" s="132" t="s">
        <v>63</v>
      </c>
      <c r="K32" s="133"/>
      <c r="L32" s="133"/>
      <c r="M32" s="133"/>
      <c r="N32" s="133"/>
      <c r="O32" s="134" t="s">
        <v>62</v>
      </c>
      <c r="P32" s="64"/>
    </row>
    <row r="33" spans="1:16" ht="18.75" customHeight="1">
      <c r="A33" s="130"/>
      <c r="B33" s="130"/>
      <c r="C33" s="130"/>
      <c r="D33" s="130"/>
      <c r="E33" s="137" t="s">
        <v>61</v>
      </c>
      <c r="F33" s="138"/>
      <c r="G33" s="138"/>
      <c r="H33" s="138"/>
      <c r="I33" s="138"/>
      <c r="J33" s="137" t="s">
        <v>60</v>
      </c>
      <c r="K33" s="138"/>
      <c r="L33" s="138"/>
      <c r="M33" s="138"/>
      <c r="N33" s="138"/>
      <c r="O33" s="135"/>
    </row>
    <row r="34" spans="1:16" ht="18.75" customHeight="1">
      <c r="A34" s="130"/>
      <c r="B34" s="130"/>
      <c r="C34" s="130"/>
      <c r="D34" s="130"/>
      <c r="E34" s="63" t="s">
        <v>2</v>
      </c>
      <c r="F34" s="63" t="s">
        <v>0</v>
      </c>
      <c r="G34" s="63" t="s">
        <v>1</v>
      </c>
      <c r="H34" s="63" t="s">
        <v>59</v>
      </c>
      <c r="I34" s="63" t="s">
        <v>58</v>
      </c>
      <c r="J34" s="63" t="s">
        <v>2</v>
      </c>
      <c r="K34" s="63" t="s">
        <v>0</v>
      </c>
      <c r="L34" s="63" t="s">
        <v>1</v>
      </c>
      <c r="M34" s="63" t="s">
        <v>59</v>
      </c>
      <c r="N34" s="62" t="s">
        <v>58</v>
      </c>
      <c r="O34" s="135"/>
    </row>
    <row r="35" spans="1:16" ht="18.75" customHeight="1">
      <c r="A35" s="131"/>
      <c r="B35" s="131"/>
      <c r="C35" s="131"/>
      <c r="D35" s="131"/>
      <c r="E35" s="61" t="s">
        <v>57</v>
      </c>
      <c r="F35" s="61" t="s">
        <v>56</v>
      </c>
      <c r="G35" s="61" t="s">
        <v>55</v>
      </c>
      <c r="H35" s="61" t="s">
        <v>54</v>
      </c>
      <c r="I35" s="61" t="s">
        <v>53</v>
      </c>
      <c r="J35" s="61" t="s">
        <v>57</v>
      </c>
      <c r="K35" s="61" t="s">
        <v>56</v>
      </c>
      <c r="L35" s="61" t="s">
        <v>55</v>
      </c>
      <c r="M35" s="61" t="s">
        <v>54</v>
      </c>
      <c r="N35" s="60" t="s">
        <v>53</v>
      </c>
      <c r="O35" s="136"/>
    </row>
    <row r="36" spans="1:16" ht="18.75" customHeight="1">
      <c r="A36" s="55"/>
      <c r="B36" s="46" t="s">
        <v>26</v>
      </c>
      <c r="C36" s="46"/>
      <c r="D36" s="46"/>
      <c r="E36" s="57">
        <v>25</v>
      </c>
      <c r="F36" s="58">
        <v>5</v>
      </c>
      <c r="G36" s="57">
        <v>9</v>
      </c>
      <c r="H36" s="59">
        <v>114</v>
      </c>
      <c r="I36" s="54" t="s">
        <v>91</v>
      </c>
      <c r="J36" s="57">
        <v>7458.88</v>
      </c>
      <c r="K36" s="58">
        <v>37294.400000000001</v>
      </c>
      <c r="L36" s="58">
        <v>20719.111111111109</v>
      </c>
      <c r="M36" s="57">
        <v>1635.719298245614</v>
      </c>
      <c r="N36" s="54" t="s">
        <v>91</v>
      </c>
      <c r="O36" s="53" t="s">
        <v>51</v>
      </c>
    </row>
    <row r="37" spans="1:16" ht="18.75" customHeight="1">
      <c r="A37" s="55"/>
      <c r="B37" s="46" t="s">
        <v>27</v>
      </c>
      <c r="C37" s="46"/>
      <c r="D37" s="46"/>
      <c r="E37" s="57">
        <v>4</v>
      </c>
      <c r="F37" s="58">
        <v>2</v>
      </c>
      <c r="G37" s="57">
        <v>4</v>
      </c>
      <c r="H37" s="59">
        <v>42</v>
      </c>
      <c r="I37" s="54" t="s">
        <v>91</v>
      </c>
      <c r="J37" s="57">
        <v>14881.25</v>
      </c>
      <c r="K37" s="58">
        <v>29762.5</v>
      </c>
      <c r="L37" s="58">
        <v>14881.25</v>
      </c>
      <c r="M37" s="57">
        <v>1417.2619047619048</v>
      </c>
      <c r="N37" s="54" t="s">
        <v>91</v>
      </c>
      <c r="O37" s="53" t="s">
        <v>50</v>
      </c>
    </row>
    <row r="38" spans="1:16" ht="18.75" customHeight="1">
      <c r="A38" s="55"/>
      <c r="B38" s="46" t="s">
        <v>28</v>
      </c>
      <c r="C38" s="46"/>
      <c r="D38" s="46"/>
      <c r="E38" s="57">
        <v>2</v>
      </c>
      <c r="F38" s="58">
        <v>4</v>
      </c>
      <c r="G38" s="57">
        <v>2</v>
      </c>
      <c r="H38" s="59">
        <v>28</v>
      </c>
      <c r="I38" s="54" t="s">
        <v>91</v>
      </c>
      <c r="J38" s="57">
        <v>18705.5</v>
      </c>
      <c r="K38" s="58">
        <v>9352.75</v>
      </c>
      <c r="L38" s="58">
        <v>18705.5</v>
      </c>
      <c r="M38" s="57">
        <v>1336.1071428571429</v>
      </c>
      <c r="N38" s="54" t="s">
        <v>91</v>
      </c>
      <c r="O38" s="53" t="s">
        <v>49</v>
      </c>
    </row>
    <row r="39" spans="1:16" ht="18.75" customHeight="1">
      <c r="A39" s="55"/>
      <c r="B39" s="46" t="s">
        <v>29</v>
      </c>
      <c r="C39" s="46"/>
      <c r="D39" s="46"/>
      <c r="E39" s="57">
        <v>2</v>
      </c>
      <c r="F39" s="58">
        <v>3</v>
      </c>
      <c r="G39" s="57">
        <v>3</v>
      </c>
      <c r="H39" s="59">
        <v>21</v>
      </c>
      <c r="I39" s="54" t="s">
        <v>91</v>
      </c>
      <c r="J39" s="57">
        <v>12752</v>
      </c>
      <c r="K39" s="58">
        <v>8501.3333333333339</v>
      </c>
      <c r="L39" s="58">
        <v>8501.3333333333339</v>
      </c>
      <c r="M39" s="57">
        <v>1214.4761904761904</v>
      </c>
      <c r="N39" s="54" t="s">
        <v>91</v>
      </c>
      <c r="O39" s="53" t="s">
        <v>48</v>
      </c>
    </row>
    <row r="40" spans="1:16" ht="18.75" customHeight="1">
      <c r="A40" s="55"/>
      <c r="B40" s="46" t="s">
        <v>30</v>
      </c>
      <c r="C40" s="46"/>
      <c r="D40" s="46"/>
      <c r="E40" s="57">
        <v>3</v>
      </c>
      <c r="F40" s="58">
        <v>3</v>
      </c>
      <c r="G40" s="57">
        <v>3</v>
      </c>
      <c r="H40" s="59">
        <v>28</v>
      </c>
      <c r="I40" s="54" t="s">
        <v>91</v>
      </c>
      <c r="J40" s="57">
        <v>13956</v>
      </c>
      <c r="K40" s="58">
        <v>13956</v>
      </c>
      <c r="L40" s="58">
        <v>13956</v>
      </c>
      <c r="M40" s="57">
        <v>1495.2857142857142</v>
      </c>
      <c r="N40" s="54" t="s">
        <v>91</v>
      </c>
      <c r="O40" s="53" t="s">
        <v>47</v>
      </c>
    </row>
    <row r="41" spans="1:16" ht="18.75" customHeight="1">
      <c r="A41" s="55"/>
      <c r="B41" s="46" t="s">
        <v>31</v>
      </c>
      <c r="C41" s="46"/>
      <c r="D41" s="46"/>
      <c r="E41" s="54" t="s">
        <v>91</v>
      </c>
      <c r="F41" s="54" t="s">
        <v>91</v>
      </c>
      <c r="G41" s="54" t="s">
        <v>91</v>
      </c>
      <c r="H41" s="54" t="s">
        <v>91</v>
      </c>
      <c r="I41" s="54" t="s">
        <v>91</v>
      </c>
      <c r="J41" s="54" t="s">
        <v>91</v>
      </c>
      <c r="K41" s="54" t="s">
        <v>91</v>
      </c>
      <c r="L41" s="54" t="s">
        <v>91</v>
      </c>
      <c r="M41" s="54" t="s">
        <v>91</v>
      </c>
      <c r="N41" s="54" t="s">
        <v>91</v>
      </c>
      <c r="O41" s="53" t="s">
        <v>46</v>
      </c>
    </row>
    <row r="42" spans="1:16" ht="18.75" customHeight="1">
      <c r="A42" s="55"/>
      <c r="B42" s="46" t="s">
        <v>32</v>
      </c>
      <c r="C42" s="46"/>
      <c r="D42" s="46"/>
      <c r="E42" s="57">
        <v>2</v>
      </c>
      <c r="F42" s="58">
        <v>1</v>
      </c>
      <c r="G42" s="57">
        <v>2</v>
      </c>
      <c r="H42" s="59">
        <v>18</v>
      </c>
      <c r="I42" s="54" t="s">
        <v>91</v>
      </c>
      <c r="J42" s="57">
        <v>14049.5</v>
      </c>
      <c r="K42" s="58">
        <v>28099</v>
      </c>
      <c r="L42" s="54" t="s">
        <v>91</v>
      </c>
      <c r="M42" s="57">
        <v>1561.0555555555557</v>
      </c>
      <c r="N42" s="54" t="s">
        <v>91</v>
      </c>
      <c r="O42" s="53" t="s">
        <v>45</v>
      </c>
    </row>
    <row r="43" spans="1:16" ht="18.75" customHeight="1">
      <c r="A43" s="55"/>
      <c r="B43" s="46" t="s">
        <v>33</v>
      </c>
      <c r="C43" s="46"/>
      <c r="D43" s="46"/>
      <c r="E43" s="57">
        <v>3</v>
      </c>
      <c r="F43" s="58">
        <v>2</v>
      </c>
      <c r="G43" s="57">
        <v>5</v>
      </c>
      <c r="H43" s="59">
        <v>32</v>
      </c>
      <c r="I43" s="54" t="s">
        <v>91</v>
      </c>
      <c r="J43" s="57">
        <v>14095</v>
      </c>
      <c r="K43" s="58">
        <v>21142.5</v>
      </c>
      <c r="L43" s="58">
        <v>8457</v>
      </c>
      <c r="M43" s="57">
        <v>1321.40625</v>
      </c>
      <c r="N43" s="54" t="s">
        <v>91</v>
      </c>
      <c r="O43" s="53" t="s">
        <v>44</v>
      </c>
    </row>
    <row r="44" spans="1:16" ht="18.75" customHeight="1">
      <c r="A44" s="55"/>
      <c r="B44" s="46" t="s">
        <v>34</v>
      </c>
      <c r="C44" s="46"/>
      <c r="D44" s="46"/>
      <c r="E44" s="57">
        <v>2</v>
      </c>
      <c r="F44" s="58">
        <v>1</v>
      </c>
      <c r="G44" s="57">
        <v>3</v>
      </c>
      <c r="H44" s="59">
        <v>11</v>
      </c>
      <c r="I44" s="54" t="s">
        <v>91</v>
      </c>
      <c r="J44" s="57">
        <v>16083.5</v>
      </c>
      <c r="K44" s="58">
        <v>32167</v>
      </c>
      <c r="L44" s="54" t="s">
        <v>91</v>
      </c>
      <c r="M44" s="57">
        <v>2924.2727272727275</v>
      </c>
      <c r="N44" s="54" t="s">
        <v>91</v>
      </c>
      <c r="O44" s="53" t="s">
        <v>43</v>
      </c>
    </row>
    <row r="45" spans="1:16" ht="18.75" customHeight="1">
      <c r="A45" s="55"/>
      <c r="B45" s="56" t="s">
        <v>35</v>
      </c>
      <c r="C45" s="56"/>
      <c r="D45" s="56"/>
      <c r="E45" s="54" t="s">
        <v>91</v>
      </c>
      <c r="F45" s="54" t="s">
        <v>91</v>
      </c>
      <c r="G45" s="54" t="s">
        <v>91</v>
      </c>
      <c r="H45" s="54" t="s">
        <v>91</v>
      </c>
      <c r="I45" s="54" t="s">
        <v>91</v>
      </c>
      <c r="J45" s="54" t="s">
        <v>91</v>
      </c>
      <c r="K45" s="54" t="s">
        <v>91</v>
      </c>
      <c r="L45" s="54" t="s">
        <v>91</v>
      </c>
      <c r="M45" s="54" t="s">
        <v>91</v>
      </c>
      <c r="N45" s="54" t="s">
        <v>91</v>
      </c>
      <c r="O45" s="53" t="s">
        <v>42</v>
      </c>
      <c r="P45" s="45"/>
    </row>
    <row r="46" spans="1:16" ht="18.75" customHeight="1">
      <c r="A46" s="55"/>
      <c r="B46" s="56" t="s">
        <v>36</v>
      </c>
      <c r="C46" s="56"/>
      <c r="D46" s="56"/>
      <c r="E46" s="54" t="s">
        <v>91</v>
      </c>
      <c r="F46" s="54" t="s">
        <v>91</v>
      </c>
      <c r="G46" s="54" t="s">
        <v>91</v>
      </c>
      <c r="H46" s="54" t="s">
        <v>91</v>
      </c>
      <c r="I46" s="54" t="s">
        <v>91</v>
      </c>
      <c r="J46" s="54" t="s">
        <v>91</v>
      </c>
      <c r="K46" s="54" t="s">
        <v>91</v>
      </c>
      <c r="L46" s="54" t="s">
        <v>91</v>
      </c>
      <c r="M46" s="54" t="s">
        <v>91</v>
      </c>
      <c r="N46" s="54" t="s">
        <v>91</v>
      </c>
      <c r="O46" s="53" t="s">
        <v>41</v>
      </c>
      <c r="P46" s="45"/>
    </row>
    <row r="47" spans="1:16" ht="18.75" customHeight="1">
      <c r="A47" s="55"/>
      <c r="B47" s="46" t="s">
        <v>37</v>
      </c>
      <c r="C47" s="46"/>
      <c r="D47" s="46"/>
      <c r="E47" s="54" t="s">
        <v>91</v>
      </c>
      <c r="F47" s="54" t="s">
        <v>91</v>
      </c>
      <c r="G47" s="54" t="s">
        <v>91</v>
      </c>
      <c r="H47" s="54" t="s">
        <v>91</v>
      </c>
      <c r="I47" s="54" t="s">
        <v>91</v>
      </c>
      <c r="J47" s="54" t="s">
        <v>91</v>
      </c>
      <c r="K47" s="54" t="s">
        <v>91</v>
      </c>
      <c r="L47" s="54" t="s">
        <v>91</v>
      </c>
      <c r="M47" s="54" t="s">
        <v>91</v>
      </c>
      <c r="N47" s="54" t="s">
        <v>91</v>
      </c>
      <c r="O47" s="53" t="s">
        <v>40</v>
      </c>
    </row>
    <row r="48" spans="1:16" ht="6" customHeight="1">
      <c r="A48" s="52"/>
      <c r="B48" s="49"/>
      <c r="C48" s="49"/>
      <c r="D48" s="51"/>
      <c r="E48" s="50"/>
      <c r="F48" s="50"/>
      <c r="G48" s="50"/>
      <c r="H48" s="51"/>
      <c r="I48" s="50"/>
      <c r="J48" s="50"/>
      <c r="K48" s="50"/>
      <c r="L48" s="50"/>
      <c r="M48" s="50"/>
      <c r="N48" s="50"/>
      <c r="O48" s="49"/>
    </row>
    <row r="49" spans="1:15" ht="6" customHeight="1">
      <c r="A49" s="48"/>
      <c r="B49" s="46"/>
      <c r="C49" s="46"/>
      <c r="D49" s="46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6"/>
    </row>
    <row r="50" spans="1:15" s="45" customFormat="1" ht="18.75" customHeight="1">
      <c r="B50" s="45" t="s">
        <v>90</v>
      </c>
    </row>
    <row r="51" spans="1:15" s="45" customFormat="1" ht="18.75" customHeight="1">
      <c r="B51" s="45" t="s">
        <v>89</v>
      </c>
    </row>
  </sheetData>
  <mergeCells count="13">
    <mergeCell ref="B8:D8"/>
    <mergeCell ref="O4:O7"/>
    <mergeCell ref="A4:D7"/>
    <mergeCell ref="E4:I4"/>
    <mergeCell ref="J4:N4"/>
    <mergeCell ref="E5:I5"/>
    <mergeCell ref="J5:N5"/>
    <mergeCell ref="A32:D35"/>
    <mergeCell ref="E32:I32"/>
    <mergeCell ref="J32:N32"/>
    <mergeCell ref="O32:O35"/>
    <mergeCell ref="E33:I33"/>
    <mergeCell ref="J33:N33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57"/>
  <sheetViews>
    <sheetView showGridLines="0" tabSelected="1" zoomScaleNormal="100" workbookViewId="0">
      <selection activeCell="L58" sqref="L58"/>
    </sheetView>
  </sheetViews>
  <sheetFormatPr defaultRowHeight="18.75"/>
  <cols>
    <col min="1" max="1" width="1.5" style="171" customWidth="1"/>
    <col min="2" max="2" width="5.25" style="171" customWidth="1"/>
    <col min="3" max="3" width="3.875" style="171" customWidth="1"/>
    <col min="4" max="4" width="7.125" style="171" customWidth="1"/>
    <col min="5" max="5" width="7.75" style="171" customWidth="1"/>
    <col min="6" max="6" width="7.375" style="171" customWidth="1"/>
    <col min="7" max="7" width="8.125" style="171" customWidth="1"/>
    <col min="8" max="8" width="8.625" style="171" customWidth="1"/>
    <col min="9" max="9" width="9" style="171" customWidth="1"/>
    <col min="10" max="13" width="8.625" style="171" customWidth="1"/>
    <col min="14" max="14" width="9.5" style="171" customWidth="1"/>
    <col min="15" max="15" width="22" style="171" customWidth="1"/>
    <col min="16" max="16" width="1.25" style="170" customWidth="1"/>
    <col min="17" max="17" width="2.125" style="170" customWidth="1"/>
    <col min="18" max="18" width="6.125" style="170" customWidth="1"/>
    <col min="19" max="16384" width="9" style="170"/>
  </cols>
  <sheetData>
    <row r="1" spans="1:16" s="204" customFormat="1">
      <c r="A1" s="205"/>
      <c r="B1" s="205" t="s">
        <v>22</v>
      </c>
      <c r="C1" s="203">
        <v>4.8</v>
      </c>
      <c r="D1" s="205" t="s">
        <v>147</v>
      </c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</row>
    <row r="2" spans="1:16" s="201" customFormat="1">
      <c r="A2" s="202"/>
      <c r="B2" s="202" t="s">
        <v>23</v>
      </c>
      <c r="C2" s="203">
        <v>4.8</v>
      </c>
      <c r="D2" s="202" t="s">
        <v>146</v>
      </c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16" ht="6" customHeight="1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</row>
    <row r="4" spans="1:16" s="185" customFormat="1" ht="21.75" customHeight="1">
      <c r="A4" s="200" t="s">
        <v>24</v>
      </c>
      <c r="B4" s="200"/>
      <c r="C4" s="200"/>
      <c r="D4" s="200"/>
      <c r="E4" s="199" t="s">
        <v>64</v>
      </c>
      <c r="F4" s="198"/>
      <c r="G4" s="198"/>
      <c r="H4" s="198"/>
      <c r="I4" s="198"/>
      <c r="J4" s="199" t="s">
        <v>63</v>
      </c>
      <c r="K4" s="198"/>
      <c r="L4" s="198"/>
      <c r="M4" s="198"/>
      <c r="N4" s="198"/>
      <c r="O4" s="197" t="s">
        <v>62</v>
      </c>
      <c r="P4" s="196"/>
    </row>
    <row r="5" spans="1:16" s="185" customFormat="1" ht="21.75" customHeight="1">
      <c r="A5" s="193"/>
      <c r="B5" s="193"/>
      <c r="C5" s="193"/>
      <c r="D5" s="193"/>
      <c r="E5" s="195" t="s">
        <v>61</v>
      </c>
      <c r="F5" s="194"/>
      <c r="G5" s="194"/>
      <c r="H5" s="194"/>
      <c r="I5" s="194"/>
      <c r="J5" s="195" t="s">
        <v>60</v>
      </c>
      <c r="K5" s="194"/>
      <c r="L5" s="194"/>
      <c r="M5" s="194"/>
      <c r="N5" s="194"/>
      <c r="O5" s="190"/>
    </row>
    <row r="6" spans="1:16" s="185" customFormat="1" ht="21.75" customHeight="1">
      <c r="A6" s="193"/>
      <c r="B6" s="193"/>
      <c r="C6" s="193"/>
      <c r="D6" s="193"/>
      <c r="E6" s="192" t="s">
        <v>2</v>
      </c>
      <c r="F6" s="192" t="s">
        <v>0</v>
      </c>
      <c r="G6" s="192" t="s">
        <v>1</v>
      </c>
      <c r="H6" s="192" t="s">
        <v>59</v>
      </c>
      <c r="I6" s="192" t="s">
        <v>58</v>
      </c>
      <c r="J6" s="192" t="s">
        <v>2</v>
      </c>
      <c r="K6" s="192" t="s">
        <v>0</v>
      </c>
      <c r="L6" s="192" t="s">
        <v>1</v>
      </c>
      <c r="M6" s="192" t="s">
        <v>59</v>
      </c>
      <c r="N6" s="191" t="s">
        <v>58</v>
      </c>
      <c r="O6" s="190"/>
    </row>
    <row r="7" spans="1:16" s="185" customFormat="1" ht="21.75" customHeight="1">
      <c r="A7" s="189"/>
      <c r="B7" s="189"/>
      <c r="C7" s="189"/>
      <c r="D7" s="189"/>
      <c r="E7" s="188" t="s">
        <v>57</v>
      </c>
      <c r="F7" s="188" t="s">
        <v>56</v>
      </c>
      <c r="G7" s="188" t="s">
        <v>55</v>
      </c>
      <c r="H7" s="188" t="s">
        <v>54</v>
      </c>
      <c r="I7" s="188" t="s">
        <v>53</v>
      </c>
      <c r="J7" s="188" t="s">
        <v>57</v>
      </c>
      <c r="K7" s="188" t="s">
        <v>56</v>
      </c>
      <c r="L7" s="188" t="s">
        <v>55</v>
      </c>
      <c r="M7" s="188" t="s">
        <v>54</v>
      </c>
      <c r="N7" s="187" t="s">
        <v>53</v>
      </c>
      <c r="O7" s="186"/>
    </row>
    <row r="8" spans="1:16" s="185" customFormat="1" ht="3" customHeight="1">
      <c r="A8" s="219"/>
      <c r="B8" s="218"/>
      <c r="C8" s="218"/>
      <c r="D8" s="217"/>
      <c r="E8" s="214"/>
      <c r="F8" s="215"/>
      <c r="G8" s="214"/>
      <c r="H8" s="216"/>
      <c r="I8" s="215"/>
      <c r="J8" s="214"/>
      <c r="K8" s="215"/>
      <c r="L8" s="215"/>
      <c r="M8" s="214"/>
      <c r="N8" s="214"/>
      <c r="O8" s="208"/>
    </row>
    <row r="9" spans="1:16" s="207" customFormat="1" ht="27" customHeight="1">
      <c r="A9" s="213"/>
      <c r="B9" s="212" t="s">
        <v>85</v>
      </c>
      <c r="C9" s="212"/>
      <c r="D9" s="212"/>
      <c r="E9" s="209">
        <v>545</v>
      </c>
      <c r="F9" s="210">
        <v>136</v>
      </c>
      <c r="G9" s="209">
        <v>183</v>
      </c>
      <c r="H9" s="211">
        <v>2340</v>
      </c>
      <c r="I9" s="181" t="s">
        <v>91</v>
      </c>
      <c r="J9" s="209">
        <v>4726.0422018348627</v>
      </c>
      <c r="K9" s="210">
        <v>18853.889705882353</v>
      </c>
      <c r="L9" s="210">
        <v>14011.633879781421</v>
      </c>
      <c r="M9" s="209">
        <v>1095.7816239316239</v>
      </c>
      <c r="N9" s="181" t="s">
        <v>91</v>
      </c>
      <c r="O9" s="208" t="s">
        <v>84</v>
      </c>
    </row>
    <row r="10" spans="1:16" s="185" customFormat="1" ht="18" customHeight="1">
      <c r="A10" s="175"/>
      <c r="B10" s="175" t="s">
        <v>3</v>
      </c>
      <c r="C10" s="175"/>
      <c r="D10" s="175"/>
      <c r="E10" s="181">
        <v>351</v>
      </c>
      <c r="F10" s="184">
        <v>49</v>
      </c>
      <c r="G10" s="181">
        <v>54</v>
      </c>
      <c r="H10" s="183">
        <v>1055</v>
      </c>
      <c r="I10" s="181" t="s">
        <v>91</v>
      </c>
      <c r="J10" s="181">
        <v>1251.0284900284901</v>
      </c>
      <c r="K10" s="184">
        <v>8961.4489795918362</v>
      </c>
      <c r="L10" s="184">
        <v>8131.6851851851852</v>
      </c>
      <c r="M10" s="181">
        <v>416.21895734597155</v>
      </c>
      <c r="N10" s="181" t="s">
        <v>91</v>
      </c>
      <c r="O10" s="185" t="s">
        <v>83</v>
      </c>
    </row>
    <row r="11" spans="1:16" s="185" customFormat="1" ht="18" customHeight="1">
      <c r="A11" s="175"/>
      <c r="B11" s="175" t="s">
        <v>4</v>
      </c>
      <c r="C11" s="175"/>
      <c r="D11" s="175"/>
      <c r="E11" s="181">
        <v>9</v>
      </c>
      <c r="F11" s="184">
        <v>3</v>
      </c>
      <c r="G11" s="181">
        <v>6</v>
      </c>
      <c r="H11" s="183">
        <v>46</v>
      </c>
      <c r="I11" s="181" t="s">
        <v>91</v>
      </c>
      <c r="J11" s="181">
        <v>10440</v>
      </c>
      <c r="K11" s="184">
        <v>31320</v>
      </c>
      <c r="L11" s="184">
        <v>15660</v>
      </c>
      <c r="M11" s="181">
        <v>2042.608695652174</v>
      </c>
      <c r="N11" s="181" t="s">
        <v>91</v>
      </c>
      <c r="O11" s="185" t="s">
        <v>82</v>
      </c>
    </row>
    <row r="12" spans="1:16" s="185" customFormat="1" ht="18" customHeight="1">
      <c r="A12" s="175"/>
      <c r="B12" s="175" t="s">
        <v>5</v>
      </c>
      <c r="C12" s="175"/>
      <c r="D12" s="175"/>
      <c r="E12" s="181">
        <v>3</v>
      </c>
      <c r="F12" s="184">
        <v>3</v>
      </c>
      <c r="G12" s="181">
        <v>4</v>
      </c>
      <c r="H12" s="183">
        <v>40</v>
      </c>
      <c r="I12" s="181" t="s">
        <v>91</v>
      </c>
      <c r="J12" s="181">
        <v>22863</v>
      </c>
      <c r="K12" s="184">
        <v>22863</v>
      </c>
      <c r="L12" s="184">
        <v>17147.25</v>
      </c>
      <c r="M12" s="181">
        <v>1714.7249999999999</v>
      </c>
      <c r="N12" s="181" t="s">
        <v>91</v>
      </c>
      <c r="O12" s="185" t="s">
        <v>81</v>
      </c>
    </row>
    <row r="13" spans="1:16" s="185" customFormat="1" ht="18" customHeight="1">
      <c r="A13" s="175"/>
      <c r="B13" s="175" t="s">
        <v>6</v>
      </c>
      <c r="C13" s="175"/>
      <c r="D13" s="175"/>
      <c r="E13" s="181">
        <v>5</v>
      </c>
      <c r="F13" s="184">
        <v>2</v>
      </c>
      <c r="G13" s="181">
        <v>3</v>
      </c>
      <c r="H13" s="183">
        <v>43</v>
      </c>
      <c r="I13" s="181" t="s">
        <v>91</v>
      </c>
      <c r="J13" s="181">
        <v>16241.2</v>
      </c>
      <c r="K13" s="184">
        <v>40603</v>
      </c>
      <c r="L13" s="184">
        <v>27068.666666666668</v>
      </c>
      <c r="M13" s="181">
        <v>1888.5116279069769</v>
      </c>
      <c r="N13" s="181" t="s">
        <v>91</v>
      </c>
      <c r="O13" s="185" t="s">
        <v>80</v>
      </c>
      <c r="P13" s="172"/>
    </row>
    <row r="14" spans="1:16" s="185" customFormat="1" ht="18" customHeight="1">
      <c r="A14" s="175"/>
      <c r="B14" s="175" t="s">
        <v>7</v>
      </c>
      <c r="C14" s="175"/>
      <c r="D14" s="175"/>
      <c r="E14" s="181">
        <v>3</v>
      </c>
      <c r="F14" s="184">
        <v>1</v>
      </c>
      <c r="G14" s="181">
        <v>2</v>
      </c>
      <c r="H14" s="183">
        <v>23</v>
      </c>
      <c r="I14" s="181" t="s">
        <v>91</v>
      </c>
      <c r="J14" s="181">
        <v>6995.666666666667</v>
      </c>
      <c r="K14" s="184">
        <v>20987</v>
      </c>
      <c r="L14" s="184">
        <v>10493.5</v>
      </c>
      <c r="M14" s="181">
        <v>912.47826086956525</v>
      </c>
      <c r="N14" s="181" t="s">
        <v>91</v>
      </c>
      <c r="O14" s="185" t="s">
        <v>79</v>
      </c>
      <c r="P14" s="172"/>
    </row>
    <row r="15" spans="1:16" s="185" customFormat="1" ht="18" customHeight="1">
      <c r="A15" s="175"/>
      <c r="B15" s="175" t="s">
        <v>8</v>
      </c>
      <c r="C15" s="175"/>
      <c r="D15" s="175"/>
      <c r="E15" s="181">
        <v>7</v>
      </c>
      <c r="F15" s="184">
        <v>3</v>
      </c>
      <c r="G15" s="181">
        <v>6</v>
      </c>
      <c r="H15" s="183">
        <v>64</v>
      </c>
      <c r="I15" s="181" t="s">
        <v>91</v>
      </c>
      <c r="J15" s="181">
        <v>9998.5714285714294</v>
      </c>
      <c r="K15" s="184">
        <v>23330</v>
      </c>
      <c r="L15" s="184">
        <v>11665</v>
      </c>
      <c r="M15" s="181">
        <v>1093.59375</v>
      </c>
      <c r="N15" s="181" t="s">
        <v>91</v>
      </c>
      <c r="O15" s="185" t="s">
        <v>78</v>
      </c>
    </row>
    <row r="16" spans="1:16" s="185" customFormat="1" ht="18" customHeight="1">
      <c r="A16" s="175"/>
      <c r="B16" s="175" t="s">
        <v>9</v>
      </c>
      <c r="C16" s="175"/>
      <c r="D16" s="175"/>
      <c r="E16" s="181">
        <v>6</v>
      </c>
      <c r="F16" s="184">
        <v>4</v>
      </c>
      <c r="G16" s="181">
        <v>5</v>
      </c>
      <c r="H16" s="183">
        <v>62</v>
      </c>
      <c r="I16" s="181" t="s">
        <v>91</v>
      </c>
      <c r="J16" s="181">
        <v>13172.5</v>
      </c>
      <c r="K16" s="184">
        <v>19758.75</v>
      </c>
      <c r="L16" s="184">
        <v>15807</v>
      </c>
      <c r="M16" s="181">
        <v>1274.758064516129</v>
      </c>
      <c r="N16" s="181" t="s">
        <v>91</v>
      </c>
      <c r="O16" s="185" t="s">
        <v>77</v>
      </c>
    </row>
    <row r="17" spans="1:16" s="185" customFormat="1" ht="18" customHeight="1">
      <c r="A17" s="175"/>
      <c r="B17" s="175" t="s">
        <v>10</v>
      </c>
      <c r="C17" s="175"/>
      <c r="D17" s="175"/>
      <c r="E17" s="181">
        <v>12</v>
      </c>
      <c r="F17" s="184">
        <v>5</v>
      </c>
      <c r="G17" s="181">
        <v>4</v>
      </c>
      <c r="H17" s="183">
        <v>61</v>
      </c>
      <c r="I17" s="181" t="s">
        <v>91</v>
      </c>
      <c r="J17" s="181">
        <v>10552.25</v>
      </c>
      <c r="K17" s="184">
        <v>25325.4</v>
      </c>
      <c r="L17" s="184">
        <v>31656.75</v>
      </c>
      <c r="M17" s="181">
        <v>2075.8524590163934</v>
      </c>
      <c r="N17" s="181" t="s">
        <v>91</v>
      </c>
      <c r="O17" s="185" t="s">
        <v>76</v>
      </c>
      <c r="P17" s="172"/>
    </row>
    <row r="18" spans="1:16" s="185" customFormat="1" ht="18" customHeight="1">
      <c r="A18" s="175"/>
      <c r="B18" s="175" t="s">
        <v>11</v>
      </c>
      <c r="C18" s="175"/>
      <c r="D18" s="175"/>
      <c r="E18" s="181">
        <v>4</v>
      </c>
      <c r="F18" s="184">
        <v>5</v>
      </c>
      <c r="G18" s="181">
        <v>7</v>
      </c>
      <c r="H18" s="183">
        <v>51</v>
      </c>
      <c r="I18" s="181" t="s">
        <v>91</v>
      </c>
      <c r="J18" s="181">
        <v>17931.25</v>
      </c>
      <c r="K18" s="184">
        <v>14345</v>
      </c>
      <c r="L18" s="184">
        <v>10246.428571428571</v>
      </c>
      <c r="M18" s="181">
        <v>1406.3725490196077</v>
      </c>
      <c r="N18" s="181" t="s">
        <v>91</v>
      </c>
      <c r="O18" s="185" t="s">
        <v>75</v>
      </c>
      <c r="P18" s="172"/>
    </row>
    <row r="19" spans="1:16" s="185" customFormat="1" ht="18" customHeight="1">
      <c r="A19" s="175"/>
      <c r="B19" s="175" t="s">
        <v>12</v>
      </c>
      <c r="C19" s="175"/>
      <c r="D19" s="175"/>
      <c r="E19" s="181">
        <v>8</v>
      </c>
      <c r="F19" s="184">
        <v>3</v>
      </c>
      <c r="G19" s="181">
        <v>5</v>
      </c>
      <c r="H19" s="183">
        <v>74</v>
      </c>
      <c r="I19" s="181" t="s">
        <v>91</v>
      </c>
      <c r="J19" s="181">
        <v>15751.375</v>
      </c>
      <c r="K19" s="184">
        <v>42003.666666666664</v>
      </c>
      <c r="L19" s="184">
        <v>25202.2</v>
      </c>
      <c r="M19" s="181">
        <v>1702.8513513513512</v>
      </c>
      <c r="N19" s="181" t="s">
        <v>91</v>
      </c>
      <c r="O19" s="185" t="s">
        <v>74</v>
      </c>
      <c r="P19" s="172"/>
    </row>
    <row r="20" spans="1:16" s="185" customFormat="1" ht="18" customHeight="1">
      <c r="A20" s="175"/>
      <c r="B20" s="175" t="s">
        <v>13</v>
      </c>
      <c r="C20" s="175"/>
      <c r="D20" s="175"/>
      <c r="E20" s="181">
        <v>4</v>
      </c>
      <c r="F20" s="184">
        <v>3</v>
      </c>
      <c r="G20" s="181">
        <v>5</v>
      </c>
      <c r="H20" s="183">
        <v>42</v>
      </c>
      <c r="I20" s="181" t="s">
        <v>91</v>
      </c>
      <c r="J20" s="181">
        <v>10806.5</v>
      </c>
      <c r="K20" s="184">
        <v>14408.666666666666</v>
      </c>
      <c r="L20" s="184">
        <v>8645.2000000000007</v>
      </c>
      <c r="M20" s="181">
        <v>1029.1904761904761</v>
      </c>
      <c r="N20" s="181" t="s">
        <v>91</v>
      </c>
      <c r="O20" s="185" t="s">
        <v>73</v>
      </c>
      <c r="P20" s="172"/>
    </row>
    <row r="21" spans="1:16" s="185" customFormat="1" ht="18" customHeight="1">
      <c r="A21" s="175"/>
      <c r="B21" s="175" t="s">
        <v>14</v>
      </c>
      <c r="C21" s="175"/>
      <c r="D21" s="175"/>
      <c r="E21" s="181">
        <v>19</v>
      </c>
      <c r="F21" s="184">
        <v>5</v>
      </c>
      <c r="G21" s="181">
        <v>5</v>
      </c>
      <c r="H21" s="183">
        <v>72</v>
      </c>
      <c r="I21" s="181" t="s">
        <v>91</v>
      </c>
      <c r="J21" s="181">
        <v>4377.8421052631575</v>
      </c>
      <c r="K21" s="184">
        <v>16635.8</v>
      </c>
      <c r="L21" s="184">
        <v>16635.8</v>
      </c>
      <c r="M21" s="181">
        <v>1155.2638888888889</v>
      </c>
      <c r="N21" s="181" t="s">
        <v>91</v>
      </c>
      <c r="O21" s="185" t="s">
        <v>72</v>
      </c>
      <c r="P21" s="172"/>
    </row>
    <row r="22" spans="1:16" s="185" customFormat="1" ht="18" customHeight="1">
      <c r="A22" s="175"/>
      <c r="B22" s="175" t="s">
        <v>15</v>
      </c>
      <c r="C22" s="175"/>
      <c r="D22" s="175"/>
      <c r="E22" s="181">
        <v>9</v>
      </c>
      <c r="F22" s="184">
        <v>2</v>
      </c>
      <c r="G22" s="181">
        <v>4</v>
      </c>
      <c r="H22" s="183">
        <v>43</v>
      </c>
      <c r="I22" s="181" t="s">
        <v>91</v>
      </c>
      <c r="J22" s="181">
        <v>8622.2222222222226</v>
      </c>
      <c r="K22" s="184">
        <v>38800</v>
      </c>
      <c r="L22" s="184">
        <v>19400</v>
      </c>
      <c r="M22" s="181">
        <v>1804.6511627906978</v>
      </c>
      <c r="N22" s="181" t="s">
        <v>91</v>
      </c>
      <c r="O22" s="185" t="s">
        <v>71</v>
      </c>
      <c r="P22" s="172"/>
    </row>
    <row r="23" spans="1:16" s="185" customFormat="1" ht="18" customHeight="1">
      <c r="A23" s="175"/>
      <c r="B23" s="175" t="s">
        <v>16</v>
      </c>
      <c r="C23" s="175"/>
      <c r="D23" s="175"/>
      <c r="E23" s="181">
        <v>8</v>
      </c>
      <c r="F23" s="184">
        <v>7</v>
      </c>
      <c r="G23" s="181">
        <v>8</v>
      </c>
      <c r="H23" s="183">
        <v>101</v>
      </c>
      <c r="I23" s="181" t="s">
        <v>91</v>
      </c>
      <c r="J23" s="181">
        <v>14482.125</v>
      </c>
      <c r="K23" s="184">
        <v>16551</v>
      </c>
      <c r="L23" s="184">
        <v>14482.125</v>
      </c>
      <c r="M23" s="181">
        <v>1147.09900990099</v>
      </c>
      <c r="N23" s="181" t="s">
        <v>91</v>
      </c>
      <c r="O23" s="185" t="s">
        <v>70</v>
      </c>
      <c r="P23" s="172"/>
    </row>
    <row r="24" spans="1:16" s="185" customFormat="1" ht="18" customHeight="1">
      <c r="A24" s="175"/>
      <c r="B24" s="175" t="s">
        <v>17</v>
      </c>
      <c r="C24" s="175"/>
      <c r="D24" s="175"/>
      <c r="E24" s="181">
        <v>16</v>
      </c>
      <c r="F24" s="184">
        <v>5</v>
      </c>
      <c r="G24" s="181">
        <v>11</v>
      </c>
      <c r="H24" s="183">
        <v>75</v>
      </c>
      <c r="I24" s="181" t="s">
        <v>91</v>
      </c>
      <c r="J24" s="181">
        <v>8088.1875</v>
      </c>
      <c r="K24" s="184">
        <v>25882.2</v>
      </c>
      <c r="L24" s="184">
        <v>11764.636363636364</v>
      </c>
      <c r="M24" s="181">
        <v>1725.48</v>
      </c>
      <c r="N24" s="181" t="s">
        <v>91</v>
      </c>
      <c r="O24" s="185" t="s">
        <v>69</v>
      </c>
    </row>
    <row r="25" spans="1:16" s="185" customFormat="1" ht="18" customHeight="1">
      <c r="A25" s="175"/>
      <c r="B25" s="175" t="s">
        <v>18</v>
      </c>
      <c r="C25" s="175"/>
      <c r="D25" s="175"/>
      <c r="E25" s="181">
        <v>5</v>
      </c>
      <c r="F25" s="184">
        <v>6</v>
      </c>
      <c r="G25" s="181">
        <v>3</v>
      </c>
      <c r="H25" s="183">
        <v>30</v>
      </c>
      <c r="I25" s="181" t="s">
        <v>91</v>
      </c>
      <c r="J25" s="181">
        <v>14882.2</v>
      </c>
      <c r="K25" s="184">
        <v>12401.833333333334</v>
      </c>
      <c r="L25" s="184">
        <v>24803.666666666668</v>
      </c>
      <c r="M25" s="181">
        <v>2480.3666666666668</v>
      </c>
      <c r="N25" s="181" t="s">
        <v>91</v>
      </c>
      <c r="O25" s="185" t="s">
        <v>68</v>
      </c>
    </row>
    <row r="26" spans="1:16" s="185" customFormat="1" ht="18" customHeight="1">
      <c r="A26" s="175"/>
      <c r="B26" s="175" t="s">
        <v>19</v>
      </c>
      <c r="C26" s="175"/>
      <c r="D26" s="175"/>
      <c r="E26" s="181">
        <v>4</v>
      </c>
      <c r="F26" s="184">
        <v>4</v>
      </c>
      <c r="G26" s="181">
        <v>3</v>
      </c>
      <c r="H26" s="183">
        <v>40</v>
      </c>
      <c r="I26" s="181" t="s">
        <v>91</v>
      </c>
      <c r="J26" s="181">
        <v>20556</v>
      </c>
      <c r="K26" s="184">
        <v>20556</v>
      </c>
      <c r="L26" s="184">
        <v>27408</v>
      </c>
      <c r="M26" s="181">
        <v>2055.6</v>
      </c>
      <c r="N26" s="181" t="s">
        <v>91</v>
      </c>
      <c r="O26" s="185" t="s">
        <v>67</v>
      </c>
    </row>
    <row r="27" spans="1:16" s="185" customFormat="1" ht="18" customHeight="1">
      <c r="A27" s="175"/>
      <c r="B27" s="175" t="s">
        <v>20</v>
      </c>
      <c r="C27" s="175"/>
      <c r="D27" s="175"/>
      <c r="E27" s="181">
        <v>9</v>
      </c>
      <c r="F27" s="184">
        <v>4</v>
      </c>
      <c r="G27" s="181">
        <v>6</v>
      </c>
      <c r="H27" s="183">
        <v>69</v>
      </c>
      <c r="I27" s="181" t="s">
        <v>91</v>
      </c>
      <c r="J27" s="181">
        <v>8921.6666666666661</v>
      </c>
      <c r="K27" s="184">
        <v>20073.75</v>
      </c>
      <c r="L27" s="184">
        <v>13382.5</v>
      </c>
      <c r="M27" s="181">
        <v>1163.695652173913</v>
      </c>
      <c r="N27" s="181" t="s">
        <v>91</v>
      </c>
      <c r="O27" s="185" t="s">
        <v>66</v>
      </c>
      <c r="P27" s="172"/>
    </row>
    <row r="28" spans="1:16" s="185" customFormat="1" ht="18" customHeight="1">
      <c r="A28" s="175"/>
      <c r="B28" s="175" t="s">
        <v>21</v>
      </c>
      <c r="C28" s="175"/>
      <c r="D28" s="175"/>
      <c r="E28" s="181">
        <v>2</v>
      </c>
      <c r="F28" s="184">
        <v>2</v>
      </c>
      <c r="G28" s="181">
        <v>5</v>
      </c>
      <c r="H28" s="183">
        <v>41</v>
      </c>
      <c r="I28" s="181" t="s">
        <v>91</v>
      </c>
      <c r="J28" s="181">
        <v>14395</v>
      </c>
      <c r="K28" s="184">
        <v>14395</v>
      </c>
      <c r="L28" s="184">
        <v>5758</v>
      </c>
      <c r="M28" s="181">
        <v>702.19512195121956</v>
      </c>
      <c r="N28" s="181" t="s">
        <v>91</v>
      </c>
      <c r="O28" s="185" t="s">
        <v>65</v>
      </c>
      <c r="P28" s="172"/>
    </row>
    <row r="29" spans="1:16" s="185" customFormat="1" ht="18" customHeight="1">
      <c r="A29" s="175"/>
      <c r="B29" s="175" t="s">
        <v>25</v>
      </c>
      <c r="C29" s="175"/>
      <c r="D29" s="175"/>
      <c r="E29" s="181">
        <v>10</v>
      </c>
      <c r="F29" s="184">
        <v>4</v>
      </c>
      <c r="G29" s="181">
        <v>8</v>
      </c>
      <c r="H29" s="183">
        <v>71</v>
      </c>
      <c r="I29" s="181" t="s">
        <v>91</v>
      </c>
      <c r="J29" s="181">
        <v>12209.4</v>
      </c>
      <c r="K29" s="184">
        <v>30523.5</v>
      </c>
      <c r="L29" s="184">
        <v>15261.75</v>
      </c>
      <c r="M29" s="181">
        <v>1719.6338028169014</v>
      </c>
      <c r="N29" s="181" t="s">
        <v>91</v>
      </c>
      <c r="O29" s="185" t="s">
        <v>52</v>
      </c>
      <c r="P29" s="172"/>
    </row>
    <row r="30" spans="1:16" s="185" customFormat="1" ht="18" customHeight="1">
      <c r="A30" s="175"/>
      <c r="B30" s="175"/>
      <c r="C30" s="175"/>
      <c r="D30" s="175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P30" s="172"/>
    </row>
    <row r="31" spans="1:16" s="185" customFormat="1" ht="18" customHeight="1">
      <c r="A31" s="175"/>
      <c r="B31" s="175"/>
      <c r="C31" s="175"/>
      <c r="D31" s="175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P31" s="172"/>
    </row>
    <row r="32" spans="1:16" s="204" customFormat="1" ht="18" customHeight="1">
      <c r="A32" s="205"/>
      <c r="B32" s="205" t="s">
        <v>22</v>
      </c>
      <c r="C32" s="203">
        <v>4.8</v>
      </c>
      <c r="D32" s="205" t="s">
        <v>145</v>
      </c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</row>
    <row r="33" spans="1:16" s="201" customFormat="1">
      <c r="A33" s="202"/>
      <c r="B33" s="202" t="s">
        <v>23</v>
      </c>
      <c r="C33" s="203">
        <v>4.8</v>
      </c>
      <c r="D33" s="202" t="s">
        <v>144</v>
      </c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</row>
    <row r="34" spans="1:16" ht="6" customHeight="1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</row>
    <row r="35" spans="1:16" s="185" customFormat="1" ht="24.75" customHeight="1">
      <c r="A35" s="200" t="s">
        <v>24</v>
      </c>
      <c r="B35" s="200"/>
      <c r="C35" s="200"/>
      <c r="D35" s="200"/>
      <c r="E35" s="199" t="s">
        <v>64</v>
      </c>
      <c r="F35" s="198"/>
      <c r="G35" s="198"/>
      <c r="H35" s="198"/>
      <c r="I35" s="198"/>
      <c r="J35" s="199" t="s">
        <v>63</v>
      </c>
      <c r="K35" s="198"/>
      <c r="L35" s="198"/>
      <c r="M35" s="198"/>
      <c r="N35" s="198"/>
      <c r="O35" s="197" t="s">
        <v>62</v>
      </c>
      <c r="P35" s="196"/>
    </row>
    <row r="36" spans="1:16" s="185" customFormat="1" ht="21.75" customHeight="1">
      <c r="A36" s="193"/>
      <c r="B36" s="193"/>
      <c r="C36" s="193"/>
      <c r="D36" s="193"/>
      <c r="E36" s="195" t="s">
        <v>61</v>
      </c>
      <c r="F36" s="194"/>
      <c r="G36" s="194"/>
      <c r="H36" s="194"/>
      <c r="I36" s="194"/>
      <c r="J36" s="195" t="s">
        <v>60</v>
      </c>
      <c r="K36" s="194"/>
      <c r="L36" s="194"/>
      <c r="M36" s="194"/>
      <c r="N36" s="194"/>
      <c r="O36" s="190"/>
    </row>
    <row r="37" spans="1:16" s="185" customFormat="1" ht="21.75" customHeight="1">
      <c r="A37" s="193"/>
      <c r="B37" s="193"/>
      <c r="C37" s="193"/>
      <c r="D37" s="193"/>
      <c r="E37" s="192" t="s">
        <v>2</v>
      </c>
      <c r="F37" s="192" t="s">
        <v>0</v>
      </c>
      <c r="G37" s="192" t="s">
        <v>1</v>
      </c>
      <c r="H37" s="192" t="s">
        <v>59</v>
      </c>
      <c r="I37" s="192" t="s">
        <v>58</v>
      </c>
      <c r="J37" s="192" t="s">
        <v>2</v>
      </c>
      <c r="K37" s="192" t="s">
        <v>0</v>
      </c>
      <c r="L37" s="192" t="s">
        <v>1</v>
      </c>
      <c r="M37" s="192" t="s">
        <v>59</v>
      </c>
      <c r="N37" s="191" t="s">
        <v>58</v>
      </c>
      <c r="O37" s="190"/>
    </row>
    <row r="38" spans="1:16" s="185" customFormat="1" ht="21.75" customHeight="1">
      <c r="A38" s="189"/>
      <c r="B38" s="189"/>
      <c r="C38" s="189"/>
      <c r="D38" s="189"/>
      <c r="E38" s="188" t="s">
        <v>57</v>
      </c>
      <c r="F38" s="188" t="s">
        <v>56</v>
      </c>
      <c r="G38" s="188" t="s">
        <v>55</v>
      </c>
      <c r="H38" s="188" t="s">
        <v>54</v>
      </c>
      <c r="I38" s="188" t="s">
        <v>53</v>
      </c>
      <c r="J38" s="188" t="s">
        <v>57</v>
      </c>
      <c r="K38" s="188" t="s">
        <v>56</v>
      </c>
      <c r="L38" s="188" t="s">
        <v>55</v>
      </c>
      <c r="M38" s="188" t="s">
        <v>54</v>
      </c>
      <c r="N38" s="187" t="s">
        <v>53</v>
      </c>
      <c r="O38" s="186"/>
    </row>
    <row r="39" spans="1:16">
      <c r="A39" s="175"/>
      <c r="B39" s="175" t="s">
        <v>26</v>
      </c>
      <c r="C39" s="175"/>
      <c r="D39" s="175"/>
      <c r="E39" s="181">
        <v>23</v>
      </c>
      <c r="F39" s="184">
        <v>5</v>
      </c>
      <c r="G39" s="181">
        <v>10</v>
      </c>
      <c r="H39" s="183">
        <v>114</v>
      </c>
      <c r="I39" s="181" t="s">
        <v>91</v>
      </c>
      <c r="J39" s="181">
        <v>8146.913043478261</v>
      </c>
      <c r="K39" s="184">
        <v>37475.800000000003</v>
      </c>
      <c r="L39" s="184">
        <v>18737.900000000001</v>
      </c>
      <c r="M39" s="181">
        <v>1643.6754385964912</v>
      </c>
      <c r="N39" s="181" t="s">
        <v>91</v>
      </c>
      <c r="O39" s="180" t="s">
        <v>51</v>
      </c>
    </row>
    <row r="40" spans="1:16">
      <c r="A40" s="175"/>
      <c r="B40" s="175" t="s">
        <v>27</v>
      </c>
      <c r="C40" s="175"/>
      <c r="D40" s="175"/>
      <c r="E40" s="181">
        <v>4</v>
      </c>
      <c r="F40" s="184">
        <v>2</v>
      </c>
      <c r="G40" s="181">
        <v>2</v>
      </c>
      <c r="H40" s="183">
        <v>0</v>
      </c>
      <c r="I40" s="181" t="s">
        <v>91</v>
      </c>
      <c r="J40" s="181">
        <v>14840.75</v>
      </c>
      <c r="K40" s="184">
        <v>29681.5</v>
      </c>
      <c r="L40" s="184">
        <v>29681.5</v>
      </c>
      <c r="M40" s="181" t="s">
        <v>91</v>
      </c>
      <c r="N40" s="181" t="s">
        <v>91</v>
      </c>
      <c r="O40" s="180" t="s">
        <v>50</v>
      </c>
    </row>
    <row r="41" spans="1:16">
      <c r="A41" s="175"/>
      <c r="B41" s="175" t="s">
        <v>28</v>
      </c>
      <c r="C41" s="175"/>
      <c r="D41" s="175"/>
      <c r="E41" s="181">
        <v>4</v>
      </c>
      <c r="F41" s="184">
        <v>2</v>
      </c>
      <c r="G41" s="181">
        <v>1</v>
      </c>
      <c r="H41" s="183">
        <v>31</v>
      </c>
      <c r="I41" s="181" t="s">
        <v>91</v>
      </c>
      <c r="J41" s="181">
        <v>9238</v>
      </c>
      <c r="K41" s="184">
        <v>18476</v>
      </c>
      <c r="L41" s="184">
        <v>36952</v>
      </c>
      <c r="M41" s="181">
        <v>1192</v>
      </c>
      <c r="N41" s="181" t="s">
        <v>91</v>
      </c>
      <c r="O41" s="180" t="s">
        <v>49</v>
      </c>
    </row>
    <row r="42" spans="1:16">
      <c r="A42" s="175"/>
      <c r="B42" s="175" t="s">
        <v>29</v>
      </c>
      <c r="C42" s="175"/>
      <c r="D42" s="175"/>
      <c r="E42" s="181">
        <v>5</v>
      </c>
      <c r="F42" s="184">
        <v>1</v>
      </c>
      <c r="G42" s="181">
        <v>3</v>
      </c>
      <c r="H42" s="183">
        <v>23</v>
      </c>
      <c r="I42" s="181" t="s">
        <v>91</v>
      </c>
      <c r="J42" s="181">
        <v>5075.6000000000004</v>
      </c>
      <c r="K42" s="184">
        <v>25378</v>
      </c>
      <c r="L42" s="184">
        <v>8459.3333333333339</v>
      </c>
      <c r="M42" s="181">
        <v>1103.391304347826</v>
      </c>
      <c r="N42" s="181" t="s">
        <v>91</v>
      </c>
      <c r="O42" s="180" t="s">
        <v>48</v>
      </c>
    </row>
    <row r="43" spans="1:16">
      <c r="A43" s="175"/>
      <c r="B43" s="175" t="s">
        <v>30</v>
      </c>
      <c r="C43" s="175"/>
      <c r="D43" s="175"/>
      <c r="E43" s="181">
        <v>3</v>
      </c>
      <c r="F43" s="184">
        <v>2</v>
      </c>
      <c r="G43" s="181">
        <v>3</v>
      </c>
      <c r="H43" s="183">
        <v>25</v>
      </c>
      <c r="I43" s="181" t="s">
        <v>91</v>
      </c>
      <c r="J43" s="181">
        <v>14075.666666666666</v>
      </c>
      <c r="K43" s="184">
        <v>21113.5</v>
      </c>
      <c r="L43" s="184">
        <v>14075.666666666666</v>
      </c>
      <c r="M43" s="181">
        <v>1689.08</v>
      </c>
      <c r="N43" s="181" t="s">
        <v>91</v>
      </c>
      <c r="O43" s="180" t="s">
        <v>47</v>
      </c>
    </row>
    <row r="44" spans="1:16">
      <c r="A44" s="175"/>
      <c r="B44" s="175" t="s">
        <v>31</v>
      </c>
      <c r="C44" s="175"/>
      <c r="D44" s="175"/>
      <c r="E44" s="181" t="s">
        <v>91</v>
      </c>
      <c r="F44" s="181" t="s">
        <v>91</v>
      </c>
      <c r="G44" s="181" t="s">
        <v>91</v>
      </c>
      <c r="H44" s="181" t="s">
        <v>91</v>
      </c>
      <c r="I44" s="181" t="s">
        <v>91</v>
      </c>
      <c r="J44" s="181" t="s">
        <v>91</v>
      </c>
      <c r="K44" s="181" t="s">
        <v>91</v>
      </c>
      <c r="L44" s="181" t="s">
        <v>91</v>
      </c>
      <c r="M44" s="181" t="s">
        <v>91</v>
      </c>
      <c r="N44" s="181" t="s">
        <v>91</v>
      </c>
      <c r="O44" s="180" t="s">
        <v>46</v>
      </c>
    </row>
    <row r="45" spans="1:16">
      <c r="A45" s="175"/>
      <c r="B45" s="175" t="s">
        <v>32</v>
      </c>
      <c r="C45" s="175"/>
      <c r="D45" s="175"/>
      <c r="E45" s="181">
        <v>2</v>
      </c>
      <c r="F45" s="181" t="s">
        <v>91</v>
      </c>
      <c r="G45" s="181">
        <v>2</v>
      </c>
      <c r="H45" s="183">
        <v>12</v>
      </c>
      <c r="I45" s="181" t="s">
        <v>91</v>
      </c>
      <c r="J45" s="181">
        <v>14019</v>
      </c>
      <c r="K45" s="181" t="s">
        <v>91</v>
      </c>
      <c r="L45" s="181" t="s">
        <v>91</v>
      </c>
      <c r="M45" s="181">
        <v>2336.5</v>
      </c>
      <c r="N45" s="181" t="s">
        <v>91</v>
      </c>
      <c r="O45" s="180" t="s">
        <v>45</v>
      </c>
    </row>
    <row r="46" spans="1:16">
      <c r="A46" s="175"/>
      <c r="B46" s="175" t="s">
        <v>33</v>
      </c>
      <c r="C46" s="175"/>
      <c r="D46" s="175"/>
      <c r="E46" s="181">
        <v>3</v>
      </c>
      <c r="F46" s="184">
        <v>3</v>
      </c>
      <c r="G46" s="181">
        <v>4</v>
      </c>
      <c r="H46" s="183">
        <v>7</v>
      </c>
      <c r="I46" s="181" t="s">
        <v>91</v>
      </c>
      <c r="J46" s="181">
        <v>14016.666666666666</v>
      </c>
      <c r="K46" s="184">
        <v>14016.666666666666</v>
      </c>
      <c r="L46" s="184">
        <v>10512.5</v>
      </c>
      <c r="M46" s="181">
        <v>6007.1428571428569</v>
      </c>
      <c r="N46" s="181" t="s">
        <v>91</v>
      </c>
      <c r="O46" s="180" t="s">
        <v>44</v>
      </c>
    </row>
    <row r="47" spans="1:16">
      <c r="A47" s="175"/>
      <c r="B47" s="175" t="s">
        <v>34</v>
      </c>
      <c r="C47" s="175"/>
      <c r="D47" s="175"/>
      <c r="E47" s="181">
        <v>3</v>
      </c>
      <c r="F47" s="184">
        <v>0</v>
      </c>
      <c r="G47" s="181">
        <v>3</v>
      </c>
      <c r="H47" s="183">
        <v>13</v>
      </c>
      <c r="I47" s="181" t="s">
        <v>91</v>
      </c>
      <c r="J47" s="181">
        <v>10745.333333333334</v>
      </c>
      <c r="K47" s="181" t="s">
        <v>91</v>
      </c>
      <c r="L47" s="181" t="s">
        <v>91</v>
      </c>
      <c r="M47" s="181">
        <v>2479.6923076923076</v>
      </c>
      <c r="N47" s="181" t="s">
        <v>91</v>
      </c>
      <c r="O47" s="180" t="s">
        <v>43</v>
      </c>
    </row>
    <row r="48" spans="1:16">
      <c r="A48" s="175"/>
      <c r="B48" s="182" t="s">
        <v>35</v>
      </c>
      <c r="C48" s="182"/>
      <c r="D48" s="182"/>
      <c r="E48" s="181" t="s">
        <v>91</v>
      </c>
      <c r="F48" s="181" t="s">
        <v>91</v>
      </c>
      <c r="G48" s="181" t="s">
        <v>91</v>
      </c>
      <c r="H48" s="181" t="s">
        <v>91</v>
      </c>
      <c r="I48" s="181" t="s">
        <v>91</v>
      </c>
      <c r="J48" s="181" t="s">
        <v>91</v>
      </c>
      <c r="K48" s="181" t="s">
        <v>91</v>
      </c>
      <c r="L48" s="181" t="s">
        <v>91</v>
      </c>
      <c r="M48" s="181" t="s">
        <v>91</v>
      </c>
      <c r="N48" s="181" t="s">
        <v>91</v>
      </c>
      <c r="O48" s="180" t="s">
        <v>42</v>
      </c>
    </row>
    <row r="49" spans="1:15">
      <c r="A49" s="175"/>
      <c r="B49" s="182" t="s">
        <v>36</v>
      </c>
      <c r="C49" s="182"/>
      <c r="D49" s="182"/>
      <c r="E49" s="181" t="s">
        <v>91</v>
      </c>
      <c r="F49" s="181" t="s">
        <v>91</v>
      </c>
      <c r="G49" s="181" t="s">
        <v>91</v>
      </c>
      <c r="H49" s="181" t="s">
        <v>91</v>
      </c>
      <c r="I49" s="181" t="s">
        <v>91</v>
      </c>
      <c r="J49" s="181" t="s">
        <v>91</v>
      </c>
      <c r="K49" s="181" t="s">
        <v>91</v>
      </c>
      <c r="L49" s="181" t="s">
        <v>91</v>
      </c>
      <c r="M49" s="181" t="s">
        <v>91</v>
      </c>
      <c r="N49" s="181" t="s">
        <v>91</v>
      </c>
      <c r="O49" s="180" t="s">
        <v>41</v>
      </c>
    </row>
    <row r="50" spans="1:15">
      <c r="A50" s="175"/>
      <c r="B50" s="175" t="s">
        <v>37</v>
      </c>
      <c r="C50" s="175"/>
      <c r="D50" s="175"/>
      <c r="E50" s="181">
        <v>4</v>
      </c>
      <c r="F50" s="181">
        <v>1</v>
      </c>
      <c r="G50" s="181">
        <v>1</v>
      </c>
      <c r="H50" s="181">
        <v>12</v>
      </c>
      <c r="I50" s="181" t="s">
        <v>91</v>
      </c>
      <c r="J50" s="181">
        <v>8059</v>
      </c>
      <c r="K50" s="181">
        <v>32236</v>
      </c>
      <c r="L50" s="181">
        <v>32236</v>
      </c>
      <c r="M50" s="181">
        <v>2686.3333333333335</v>
      </c>
      <c r="N50" s="181" t="s">
        <v>91</v>
      </c>
      <c r="O50" s="180" t="s">
        <v>40</v>
      </c>
    </row>
    <row r="51" spans="1:15">
      <c r="A51" s="177"/>
      <c r="B51" s="177"/>
      <c r="C51" s="177"/>
      <c r="D51" s="179"/>
      <c r="E51" s="178"/>
      <c r="F51" s="178"/>
      <c r="G51" s="178"/>
      <c r="H51" s="179"/>
      <c r="I51" s="178"/>
      <c r="J51" s="178"/>
      <c r="K51" s="178"/>
      <c r="L51" s="178"/>
      <c r="M51" s="178"/>
      <c r="N51" s="178"/>
      <c r="O51" s="177"/>
    </row>
    <row r="52" spans="1:15" ht="9" customHeight="1">
      <c r="A52" s="176"/>
      <c r="B52" s="175"/>
      <c r="C52" s="175"/>
      <c r="D52" s="175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5"/>
    </row>
    <row r="53" spans="1:15" ht="18" customHeight="1">
      <c r="A53" s="170"/>
      <c r="B53" s="174" t="s">
        <v>143</v>
      </c>
      <c r="C53" s="172" t="s">
        <v>142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</row>
    <row r="54" spans="1:15" ht="18" customHeight="1">
      <c r="A54" s="170"/>
      <c r="B54" s="173" t="s">
        <v>141</v>
      </c>
      <c r="C54" s="172" t="s">
        <v>140</v>
      </c>
      <c r="D54" s="170"/>
      <c r="E54" s="172"/>
      <c r="F54" s="172"/>
      <c r="G54" s="172"/>
      <c r="H54" s="172"/>
      <c r="I54" s="172"/>
      <c r="J54" s="172"/>
      <c r="K54" s="172"/>
      <c r="L54" s="172"/>
      <c r="M54" s="172"/>
      <c r="N54" s="172"/>
      <c r="O54" s="172"/>
    </row>
    <row r="57" spans="1:15" ht="6.75" customHeight="1"/>
  </sheetData>
  <mergeCells count="14">
    <mergeCell ref="O35:O38"/>
    <mergeCell ref="E36:I36"/>
    <mergeCell ref="J36:N36"/>
    <mergeCell ref="B8:D8"/>
    <mergeCell ref="B9:D9"/>
    <mergeCell ref="A35:D38"/>
    <mergeCell ref="E35:I35"/>
    <mergeCell ref="J35:N35"/>
    <mergeCell ref="O4:O7"/>
    <mergeCell ref="A4:D7"/>
    <mergeCell ref="E4:I4"/>
    <mergeCell ref="J4:N4"/>
    <mergeCell ref="E5:I5"/>
    <mergeCell ref="J5:N5"/>
  </mergeCells>
  <pageMargins left="0.51181102362204722" right="0.51181102362204722" top="0.66" bottom="0.41" header="0.51181102362204722" footer="0.51181102362204722"/>
  <pageSetup paperSize="9" scale="98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53"/>
  <sheetViews>
    <sheetView showGridLines="0" zoomScaleNormal="100" workbookViewId="0">
      <selection activeCell="E9" sqref="E9"/>
    </sheetView>
  </sheetViews>
  <sheetFormatPr defaultRowHeight="18.75"/>
  <cols>
    <col min="1" max="1" width="1.5" style="84" customWidth="1"/>
    <col min="2" max="2" width="5.25" style="84" customWidth="1"/>
    <col min="3" max="3" width="3.875" style="84" customWidth="1"/>
    <col min="4" max="4" width="6" style="84" customWidth="1"/>
    <col min="5" max="5" width="7.625" style="84" customWidth="1"/>
    <col min="6" max="6" width="8.125" style="84" customWidth="1"/>
    <col min="7" max="7" width="8.5" style="84" customWidth="1"/>
    <col min="8" max="8" width="8" style="84" customWidth="1"/>
    <col min="9" max="9" width="10.5" style="84" customWidth="1"/>
    <col min="10" max="10" width="8.75" style="84" customWidth="1"/>
    <col min="11" max="11" width="7.75" style="84" customWidth="1"/>
    <col min="12" max="12" width="8" style="84" customWidth="1"/>
    <col min="13" max="13" width="7.375" style="84" customWidth="1"/>
    <col min="14" max="14" width="10.5" style="84" customWidth="1"/>
    <col min="15" max="15" width="22.875" style="84" customWidth="1"/>
    <col min="16" max="16" width="2" style="83" customWidth="1"/>
    <col min="17" max="17" width="8.125" style="83" customWidth="1"/>
    <col min="18" max="16384" width="9" style="83"/>
  </cols>
  <sheetData>
    <row r="1" spans="1:26" s="112" customFormat="1">
      <c r="A1" s="121"/>
      <c r="B1" s="121" t="s">
        <v>22</v>
      </c>
      <c r="C1" s="122">
        <v>4.8</v>
      </c>
      <c r="D1" s="121" t="s">
        <v>138</v>
      </c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26" s="113" customFormat="1">
      <c r="A2" s="120"/>
      <c r="B2" s="121" t="s">
        <v>95</v>
      </c>
      <c r="C2" s="122">
        <v>4.8</v>
      </c>
      <c r="D2" s="121" t="s">
        <v>137</v>
      </c>
      <c r="E2" s="121"/>
      <c r="F2" s="120"/>
      <c r="G2" s="120"/>
      <c r="H2" s="120"/>
      <c r="I2" s="128"/>
      <c r="J2" s="120"/>
      <c r="K2" s="120"/>
      <c r="L2" s="120"/>
      <c r="M2" s="120"/>
      <c r="N2" s="120"/>
      <c r="O2" s="120"/>
    </row>
    <row r="3" spans="1:26" ht="6" customHeight="1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26" s="101" customFormat="1" ht="24.75" customHeight="1">
      <c r="A4" s="148" t="s">
        <v>24</v>
      </c>
      <c r="B4" s="148"/>
      <c r="C4" s="148"/>
      <c r="D4" s="148"/>
      <c r="E4" s="151" t="s">
        <v>114</v>
      </c>
      <c r="F4" s="143"/>
      <c r="G4" s="143"/>
      <c r="H4" s="143"/>
      <c r="I4" s="143"/>
      <c r="J4" s="151" t="s">
        <v>113</v>
      </c>
      <c r="K4" s="143"/>
      <c r="L4" s="143"/>
      <c r="M4" s="143"/>
      <c r="N4" s="143"/>
      <c r="O4" s="145" t="s">
        <v>62</v>
      </c>
      <c r="P4" s="104"/>
    </row>
    <row r="5" spans="1:26" s="101" customFormat="1" ht="21.75" customHeight="1">
      <c r="A5" s="149"/>
      <c r="B5" s="149"/>
      <c r="C5" s="149"/>
      <c r="D5" s="149"/>
      <c r="E5" s="152" t="s">
        <v>112</v>
      </c>
      <c r="F5" s="153"/>
      <c r="G5" s="153"/>
      <c r="H5" s="153"/>
      <c r="I5" s="153"/>
      <c r="J5" s="152" t="s">
        <v>111</v>
      </c>
      <c r="K5" s="153"/>
      <c r="L5" s="153"/>
      <c r="M5" s="153"/>
      <c r="N5" s="153"/>
      <c r="O5" s="146"/>
    </row>
    <row r="6" spans="1:26" s="101" customFormat="1" ht="21.75" customHeight="1">
      <c r="A6" s="149"/>
      <c r="B6" s="149"/>
      <c r="C6" s="149"/>
      <c r="D6" s="149"/>
      <c r="E6" s="118" t="s">
        <v>2</v>
      </c>
      <c r="F6" s="118" t="s">
        <v>0</v>
      </c>
      <c r="G6" s="118" t="s">
        <v>1</v>
      </c>
      <c r="H6" s="118" t="s">
        <v>59</v>
      </c>
      <c r="I6" s="118" t="s">
        <v>58</v>
      </c>
      <c r="J6" s="118" t="s">
        <v>2</v>
      </c>
      <c r="K6" s="118" t="s">
        <v>0</v>
      </c>
      <c r="L6" s="118" t="s">
        <v>1</v>
      </c>
      <c r="M6" s="118" t="s">
        <v>59</v>
      </c>
      <c r="N6" s="117" t="s">
        <v>58</v>
      </c>
      <c r="O6" s="146"/>
    </row>
    <row r="7" spans="1:26" s="101" customFormat="1" ht="21.75" customHeight="1">
      <c r="A7" s="150"/>
      <c r="B7" s="150"/>
      <c r="C7" s="150"/>
      <c r="D7" s="150"/>
      <c r="E7" s="116" t="s">
        <v>57</v>
      </c>
      <c r="F7" s="127" t="s">
        <v>56</v>
      </c>
      <c r="G7" s="116" t="s">
        <v>55</v>
      </c>
      <c r="H7" s="127" t="s">
        <v>54</v>
      </c>
      <c r="I7" s="116" t="s">
        <v>53</v>
      </c>
      <c r="J7" s="116" t="s">
        <v>57</v>
      </c>
      <c r="K7" s="116" t="s">
        <v>56</v>
      </c>
      <c r="L7" s="116" t="s">
        <v>55</v>
      </c>
      <c r="M7" s="116" t="s">
        <v>54</v>
      </c>
      <c r="N7" s="126" t="s">
        <v>53</v>
      </c>
      <c r="O7" s="147"/>
    </row>
    <row r="8" spans="1:26" s="85" customFormat="1" ht="3" customHeight="1">
      <c r="A8" s="100"/>
      <c r="B8" s="143"/>
      <c r="C8" s="143"/>
      <c r="D8" s="144"/>
      <c r="E8" s="109"/>
      <c r="F8" s="53"/>
      <c r="G8" s="109"/>
      <c r="H8" s="98"/>
      <c r="I8" s="108"/>
      <c r="J8" s="109"/>
      <c r="K8" s="108"/>
      <c r="L8" s="108"/>
      <c r="M8" s="107"/>
      <c r="N8" s="107"/>
      <c r="O8" s="104"/>
      <c r="R8" s="101"/>
      <c r="S8" s="101"/>
      <c r="T8" s="101"/>
      <c r="U8" s="101"/>
      <c r="V8" s="101"/>
      <c r="W8" s="101"/>
      <c r="X8" s="101"/>
      <c r="Y8" s="101"/>
      <c r="Z8" s="101"/>
    </row>
    <row r="9" spans="1:26" s="101" customFormat="1" ht="27" customHeight="1">
      <c r="A9" s="103"/>
      <c r="B9" s="141" t="s">
        <v>85</v>
      </c>
      <c r="C9" s="141"/>
      <c r="D9" s="142"/>
      <c r="E9" s="125">
        <f>SUM(E10:E29)+SUM(E38:E49)</f>
        <v>679</v>
      </c>
      <c r="F9" s="125">
        <f>SUM(F10:F29)+SUM(F38:F49)</f>
        <v>157</v>
      </c>
      <c r="G9" s="125">
        <f>SUM(G10:G29)+SUM(G38:G49)</f>
        <v>218</v>
      </c>
      <c r="H9" s="125">
        <f>SUM(H10:H29)+SUM(H38:H49)</f>
        <v>2827</v>
      </c>
      <c r="I9" s="125" t="s">
        <v>88</v>
      </c>
      <c r="J9" s="125">
        <f>2610164/'[1]T-4.8 พ.ศ. 2556'!E9</f>
        <v>3844.1296023564064</v>
      </c>
      <c r="K9" s="125">
        <f>2610164/'[1]T-4.8 พ.ศ. 2556'!F9</f>
        <v>16625.248407643314</v>
      </c>
      <c r="L9" s="125">
        <f>2610164/'[1]T-4.8 พ.ศ. 2556'!G9</f>
        <v>11973.229357798165</v>
      </c>
      <c r="M9" s="125">
        <f>2610164/'[1]T-4.8 พ.ศ. 2556'!H9</f>
        <v>923.29819596745665</v>
      </c>
      <c r="N9" s="125" t="s">
        <v>88</v>
      </c>
      <c r="O9" s="124" t="s">
        <v>84</v>
      </c>
    </row>
    <row r="10" spans="1:26" s="85" customFormat="1" ht="20.25" customHeight="1">
      <c r="A10" s="53"/>
      <c r="B10" s="85" t="s">
        <v>3</v>
      </c>
      <c r="C10" s="53"/>
      <c r="D10" s="98"/>
      <c r="E10" s="96">
        <v>428</v>
      </c>
      <c r="F10" s="96">
        <v>29</v>
      </c>
      <c r="G10" s="96">
        <v>73</v>
      </c>
      <c r="H10" s="96">
        <v>1222</v>
      </c>
      <c r="I10" s="94" t="s">
        <v>88</v>
      </c>
      <c r="J10" s="94">
        <v>1049.6214953271028</v>
      </c>
      <c r="K10" s="94">
        <v>15490.965517241379</v>
      </c>
      <c r="L10" s="94">
        <v>6153.9452054794519</v>
      </c>
      <c r="M10" s="94">
        <v>367.62520458265141</v>
      </c>
      <c r="N10" s="94" t="s">
        <v>88</v>
      </c>
      <c r="O10" s="85" t="s">
        <v>136</v>
      </c>
      <c r="R10" s="101"/>
      <c r="S10" s="101"/>
      <c r="T10" s="101"/>
      <c r="U10" s="101"/>
      <c r="V10" s="101"/>
      <c r="W10" s="101"/>
      <c r="X10" s="101"/>
      <c r="Y10" s="101"/>
      <c r="Z10" s="101"/>
    </row>
    <row r="11" spans="1:26" s="85" customFormat="1" ht="20.25" customHeight="1">
      <c r="A11" s="100"/>
      <c r="B11" s="53" t="s">
        <v>4</v>
      </c>
      <c r="C11" s="53"/>
      <c r="D11" s="98"/>
      <c r="E11" s="96">
        <v>11</v>
      </c>
      <c r="F11" s="96">
        <v>7</v>
      </c>
      <c r="G11" s="96">
        <v>6</v>
      </c>
      <c r="H11" s="96">
        <v>65</v>
      </c>
      <c r="I11" s="94" t="s">
        <v>88</v>
      </c>
      <c r="J11" s="94">
        <v>8651.181818181818</v>
      </c>
      <c r="K11" s="94">
        <v>13594.714285714286</v>
      </c>
      <c r="L11" s="94">
        <v>15860.5</v>
      </c>
      <c r="M11" s="94">
        <v>1464.0461538461539</v>
      </c>
      <c r="N11" s="94" t="s">
        <v>88</v>
      </c>
      <c r="O11" s="85" t="s">
        <v>135</v>
      </c>
      <c r="R11" s="101"/>
      <c r="S11" s="101"/>
      <c r="T11" s="101"/>
      <c r="U11" s="101"/>
      <c r="V11" s="101"/>
      <c r="W11" s="101"/>
      <c r="X11" s="101"/>
      <c r="Y11" s="101"/>
      <c r="Z11" s="101"/>
    </row>
    <row r="12" spans="1:26" s="85" customFormat="1" ht="20.25" customHeight="1">
      <c r="A12" s="100"/>
      <c r="B12" s="53" t="s">
        <v>5</v>
      </c>
      <c r="C12" s="53"/>
      <c r="D12" s="98"/>
      <c r="E12" s="96">
        <v>8</v>
      </c>
      <c r="F12" s="96">
        <v>3</v>
      </c>
      <c r="G12" s="96">
        <v>5</v>
      </c>
      <c r="H12" s="96">
        <v>47</v>
      </c>
      <c r="I12" s="94" t="s">
        <v>88</v>
      </c>
      <c r="J12" s="94">
        <v>8702.625</v>
      </c>
      <c r="K12" s="94">
        <v>23207</v>
      </c>
      <c r="L12" s="94">
        <v>13924.2</v>
      </c>
      <c r="M12" s="94">
        <v>1481.2978723404256</v>
      </c>
      <c r="N12" s="94" t="s">
        <v>88</v>
      </c>
      <c r="O12" s="85" t="s">
        <v>134</v>
      </c>
      <c r="R12" s="101"/>
      <c r="S12" s="101"/>
      <c r="T12" s="101"/>
      <c r="U12" s="101"/>
      <c r="V12" s="101"/>
      <c r="W12" s="101"/>
      <c r="X12" s="101"/>
      <c r="Y12" s="101"/>
      <c r="Z12" s="101"/>
    </row>
    <row r="13" spans="1:26" s="85" customFormat="1" ht="20.25" customHeight="1">
      <c r="A13" s="100"/>
      <c r="B13" s="53" t="s">
        <v>6</v>
      </c>
      <c r="C13" s="53"/>
      <c r="D13" s="98"/>
      <c r="E13" s="96">
        <v>6</v>
      </c>
      <c r="F13" s="96">
        <v>4</v>
      </c>
      <c r="G13" s="96">
        <v>3</v>
      </c>
      <c r="H13" s="96">
        <v>51</v>
      </c>
      <c r="I13" s="94" t="s">
        <v>88</v>
      </c>
      <c r="J13" s="94">
        <v>13612.833333333334</v>
      </c>
      <c r="K13" s="94">
        <v>20419.25</v>
      </c>
      <c r="L13" s="94">
        <v>27225.666666666668</v>
      </c>
      <c r="M13" s="94">
        <v>1601.5098039215686</v>
      </c>
      <c r="N13" s="94" t="s">
        <v>88</v>
      </c>
      <c r="O13" s="85" t="s">
        <v>133</v>
      </c>
      <c r="P13" s="86"/>
      <c r="R13" s="101"/>
      <c r="S13" s="101"/>
      <c r="T13" s="101"/>
      <c r="U13" s="101"/>
      <c r="V13" s="101"/>
      <c r="W13" s="101"/>
      <c r="X13" s="101"/>
      <c r="Y13" s="101"/>
      <c r="Z13" s="101"/>
    </row>
    <row r="14" spans="1:26" s="85" customFormat="1" ht="20.25" customHeight="1">
      <c r="A14" s="100"/>
      <c r="B14" s="53" t="s">
        <v>7</v>
      </c>
      <c r="C14" s="53"/>
      <c r="D14" s="98"/>
      <c r="E14" s="96">
        <v>4</v>
      </c>
      <c r="F14" s="96">
        <v>2</v>
      </c>
      <c r="G14" s="96">
        <v>3</v>
      </c>
      <c r="H14" s="96">
        <v>23</v>
      </c>
      <c r="I14" s="94" t="s">
        <v>88</v>
      </c>
      <c r="J14" s="94">
        <v>5251.5</v>
      </c>
      <c r="K14" s="94">
        <v>10503</v>
      </c>
      <c r="L14" s="94">
        <v>7002</v>
      </c>
      <c r="M14" s="94">
        <v>913.304347826087</v>
      </c>
      <c r="N14" s="94" t="s">
        <v>88</v>
      </c>
      <c r="O14" s="85" t="s">
        <v>132</v>
      </c>
      <c r="P14" s="86"/>
      <c r="R14" s="101"/>
      <c r="S14" s="101"/>
      <c r="T14" s="101"/>
      <c r="U14" s="101"/>
      <c r="V14" s="101"/>
      <c r="W14" s="101"/>
      <c r="X14" s="101"/>
      <c r="Y14" s="101"/>
      <c r="Z14" s="101"/>
    </row>
    <row r="15" spans="1:26" s="85" customFormat="1" ht="20.25" customHeight="1">
      <c r="A15" s="100"/>
      <c r="B15" s="53" t="s">
        <v>8</v>
      </c>
      <c r="C15" s="53"/>
      <c r="D15" s="98"/>
      <c r="E15" s="96">
        <v>7</v>
      </c>
      <c r="F15" s="96">
        <v>4</v>
      </c>
      <c r="G15" s="96">
        <v>6</v>
      </c>
      <c r="H15" s="96">
        <v>58</v>
      </c>
      <c r="I15" s="94" t="s">
        <v>88</v>
      </c>
      <c r="J15" s="94">
        <v>10088.714285714286</v>
      </c>
      <c r="K15" s="94">
        <v>17655.25</v>
      </c>
      <c r="L15" s="94">
        <v>11770.166666666666</v>
      </c>
      <c r="M15" s="94">
        <v>1217.6034482758621</v>
      </c>
      <c r="N15" s="94" t="s">
        <v>88</v>
      </c>
      <c r="O15" s="85" t="s">
        <v>131</v>
      </c>
      <c r="R15" s="101"/>
      <c r="S15" s="101"/>
      <c r="T15" s="101"/>
      <c r="U15" s="101"/>
      <c r="V15" s="101"/>
      <c r="W15" s="101"/>
      <c r="X15" s="101"/>
      <c r="Y15" s="101"/>
      <c r="Z15" s="101"/>
    </row>
    <row r="16" spans="1:26" s="85" customFormat="1" ht="20.25" customHeight="1">
      <c r="A16" s="100"/>
      <c r="B16" s="53" t="s">
        <v>9</v>
      </c>
      <c r="C16" s="53"/>
      <c r="D16" s="98"/>
      <c r="E16" s="96">
        <v>9</v>
      </c>
      <c r="F16" s="96">
        <v>5</v>
      </c>
      <c r="G16" s="96">
        <v>7</v>
      </c>
      <c r="H16" s="96">
        <v>73</v>
      </c>
      <c r="I16" s="94" t="s">
        <v>88</v>
      </c>
      <c r="J16" s="94">
        <v>8944.5555555555547</v>
      </c>
      <c r="K16" s="94">
        <v>16100.2</v>
      </c>
      <c r="L16" s="94">
        <v>11500.142857142857</v>
      </c>
      <c r="M16" s="94">
        <v>1102.7534246575342</v>
      </c>
      <c r="N16" s="94" t="s">
        <v>88</v>
      </c>
      <c r="O16" s="85" t="s">
        <v>130</v>
      </c>
      <c r="R16" s="101"/>
      <c r="S16" s="101"/>
      <c r="T16" s="101"/>
      <c r="U16" s="101"/>
      <c r="V16" s="101"/>
      <c r="W16" s="101"/>
      <c r="X16" s="101"/>
      <c r="Y16" s="101"/>
      <c r="Z16" s="101"/>
    </row>
    <row r="17" spans="1:26" s="85" customFormat="1" ht="20.25" customHeight="1">
      <c r="A17" s="100"/>
      <c r="B17" s="53" t="s">
        <v>10</v>
      </c>
      <c r="C17" s="53"/>
      <c r="D17" s="98"/>
      <c r="E17" s="96">
        <v>17</v>
      </c>
      <c r="F17" s="96">
        <v>7</v>
      </c>
      <c r="G17" s="96">
        <v>8</v>
      </c>
      <c r="H17" s="96">
        <v>87</v>
      </c>
      <c r="I17" s="94" t="s">
        <v>88</v>
      </c>
      <c r="J17" s="94">
        <v>7514.5294117647063</v>
      </c>
      <c r="K17" s="94">
        <v>18249.571428571428</v>
      </c>
      <c r="L17" s="94">
        <v>15968.375</v>
      </c>
      <c r="M17" s="94">
        <v>1468.3563218390805</v>
      </c>
      <c r="N17" s="94" t="s">
        <v>88</v>
      </c>
      <c r="O17" s="85" t="s">
        <v>129</v>
      </c>
      <c r="P17" s="86"/>
      <c r="R17" s="101"/>
      <c r="S17" s="101"/>
      <c r="T17" s="101"/>
      <c r="U17" s="101"/>
      <c r="V17" s="101"/>
      <c r="W17" s="101"/>
      <c r="X17" s="101"/>
      <c r="Y17" s="101"/>
      <c r="Z17" s="101"/>
    </row>
    <row r="18" spans="1:26" s="85" customFormat="1" ht="20.25" customHeight="1">
      <c r="A18" s="100"/>
      <c r="B18" s="53" t="s">
        <v>11</v>
      </c>
      <c r="C18" s="53"/>
      <c r="D18" s="98"/>
      <c r="E18" s="96">
        <v>7</v>
      </c>
      <c r="F18" s="96">
        <v>5</v>
      </c>
      <c r="G18" s="96">
        <v>7</v>
      </c>
      <c r="H18" s="96">
        <v>68</v>
      </c>
      <c r="I18" s="94" t="s">
        <v>88</v>
      </c>
      <c r="J18" s="94">
        <v>10285.857142857143</v>
      </c>
      <c r="K18" s="94">
        <v>14400.2</v>
      </c>
      <c r="L18" s="94">
        <v>10285.857142857143</v>
      </c>
      <c r="M18" s="94">
        <v>1058.8382352941176</v>
      </c>
      <c r="N18" s="94" t="s">
        <v>88</v>
      </c>
      <c r="O18" s="85" t="s">
        <v>128</v>
      </c>
      <c r="P18" s="86"/>
      <c r="R18" s="101"/>
      <c r="S18" s="101"/>
      <c r="T18" s="101"/>
      <c r="U18" s="101"/>
      <c r="V18" s="101"/>
      <c r="W18" s="101"/>
      <c r="X18" s="101"/>
      <c r="Y18" s="101"/>
      <c r="Z18" s="101"/>
    </row>
    <row r="19" spans="1:26" s="85" customFormat="1" ht="20.25" customHeight="1">
      <c r="A19" s="100"/>
      <c r="B19" s="53" t="s">
        <v>12</v>
      </c>
      <c r="C19" s="53"/>
      <c r="D19" s="98"/>
      <c r="E19" s="96">
        <v>14</v>
      </c>
      <c r="F19" s="96">
        <v>7</v>
      </c>
      <c r="G19" s="96">
        <v>6</v>
      </c>
      <c r="H19" s="96">
        <v>82</v>
      </c>
      <c r="I19" s="94" t="s">
        <v>88</v>
      </c>
      <c r="J19" s="94">
        <v>9074.2857142857138</v>
      </c>
      <c r="K19" s="94">
        <v>18148.571428571428</v>
      </c>
      <c r="L19" s="94">
        <v>21173.333333333332</v>
      </c>
      <c r="M19" s="94">
        <v>1549.2682926829268</v>
      </c>
      <c r="N19" s="94" t="s">
        <v>88</v>
      </c>
      <c r="O19" s="85" t="s">
        <v>127</v>
      </c>
      <c r="P19" s="86"/>
      <c r="R19" s="101"/>
      <c r="S19" s="101"/>
      <c r="T19" s="101"/>
      <c r="U19" s="101"/>
      <c r="V19" s="101"/>
      <c r="W19" s="101"/>
      <c r="X19" s="101"/>
      <c r="Y19" s="101"/>
      <c r="Z19" s="101"/>
    </row>
    <row r="20" spans="1:26" s="85" customFormat="1" ht="20.25" customHeight="1">
      <c r="A20" s="100"/>
      <c r="B20" s="53" t="s">
        <v>13</v>
      </c>
      <c r="C20" s="53"/>
      <c r="D20" s="98"/>
      <c r="E20" s="96">
        <v>7</v>
      </c>
      <c r="F20" s="96">
        <v>2</v>
      </c>
      <c r="G20" s="96">
        <v>3</v>
      </c>
      <c r="H20" s="96">
        <v>53</v>
      </c>
      <c r="I20" s="94" t="s">
        <v>88</v>
      </c>
      <c r="J20" s="94">
        <v>6197.4285714285716</v>
      </c>
      <c r="K20" s="94">
        <v>21691</v>
      </c>
      <c r="L20" s="94">
        <v>14460.666666666666</v>
      </c>
      <c r="M20" s="94">
        <v>818.52830188679241</v>
      </c>
      <c r="N20" s="94" t="s">
        <v>88</v>
      </c>
      <c r="O20" s="85" t="s">
        <v>126</v>
      </c>
      <c r="P20" s="86"/>
      <c r="R20" s="101"/>
      <c r="S20" s="101"/>
      <c r="T20" s="101"/>
      <c r="U20" s="101"/>
      <c r="V20" s="101"/>
      <c r="W20" s="101"/>
      <c r="X20" s="101"/>
      <c r="Y20" s="101"/>
      <c r="Z20" s="101"/>
    </row>
    <row r="21" spans="1:26" s="85" customFormat="1" ht="20.25" customHeight="1">
      <c r="A21" s="100"/>
      <c r="B21" s="53" t="s">
        <v>14</v>
      </c>
      <c r="C21" s="53"/>
      <c r="D21" s="98"/>
      <c r="E21" s="96">
        <v>18</v>
      </c>
      <c r="F21" s="96">
        <v>8</v>
      </c>
      <c r="G21" s="96">
        <v>6</v>
      </c>
      <c r="H21" s="96">
        <v>76</v>
      </c>
      <c r="I21" s="94" t="s">
        <v>88</v>
      </c>
      <c r="J21" s="94">
        <v>4622.2222222222226</v>
      </c>
      <c r="K21" s="94">
        <v>10400</v>
      </c>
      <c r="L21" s="94">
        <v>13866.666666666666</v>
      </c>
      <c r="M21" s="94">
        <v>1094.7368421052631</v>
      </c>
      <c r="N21" s="94" t="s">
        <v>88</v>
      </c>
      <c r="O21" s="85" t="s">
        <v>125</v>
      </c>
      <c r="P21" s="86"/>
      <c r="R21" s="101"/>
      <c r="S21" s="101"/>
      <c r="T21" s="101"/>
      <c r="U21" s="101"/>
      <c r="V21" s="101"/>
      <c r="W21" s="101"/>
      <c r="X21" s="101"/>
      <c r="Y21" s="101"/>
      <c r="Z21" s="101"/>
    </row>
    <row r="22" spans="1:26" s="85" customFormat="1" ht="20.25" customHeight="1">
      <c r="A22" s="100"/>
      <c r="B22" s="53" t="s">
        <v>15</v>
      </c>
      <c r="C22" s="53"/>
      <c r="D22" s="98"/>
      <c r="E22" s="96">
        <v>11</v>
      </c>
      <c r="F22" s="96">
        <v>6</v>
      </c>
      <c r="G22" s="96">
        <v>6</v>
      </c>
      <c r="H22" s="96">
        <v>58</v>
      </c>
      <c r="I22" s="94" t="s">
        <v>88</v>
      </c>
      <c r="J22" s="94">
        <v>7076.727272727273</v>
      </c>
      <c r="K22" s="94">
        <v>12974</v>
      </c>
      <c r="L22" s="94">
        <v>12974</v>
      </c>
      <c r="M22" s="94">
        <v>1342.1379310344828</v>
      </c>
      <c r="N22" s="94" t="s">
        <v>88</v>
      </c>
      <c r="O22" s="85" t="s">
        <v>124</v>
      </c>
      <c r="P22" s="86"/>
      <c r="R22" s="101"/>
      <c r="S22" s="101"/>
      <c r="T22" s="101"/>
      <c r="U22" s="101"/>
      <c r="V22" s="101"/>
      <c r="W22" s="101"/>
      <c r="X22" s="101"/>
      <c r="Y22" s="101"/>
      <c r="Z22" s="101"/>
    </row>
    <row r="23" spans="1:26" s="85" customFormat="1" ht="20.25" customHeight="1">
      <c r="A23" s="100"/>
      <c r="B23" s="53" t="s">
        <v>16</v>
      </c>
      <c r="C23" s="53"/>
      <c r="D23" s="98"/>
      <c r="E23" s="96">
        <v>11</v>
      </c>
      <c r="F23" s="96">
        <v>8</v>
      </c>
      <c r="G23" s="96">
        <v>7</v>
      </c>
      <c r="H23" s="96">
        <v>98</v>
      </c>
      <c r="I23" s="94" t="s">
        <v>88</v>
      </c>
      <c r="J23" s="94">
        <v>10649.727272727272</v>
      </c>
      <c r="K23" s="94">
        <v>14643.375</v>
      </c>
      <c r="L23" s="94">
        <v>16735.285714285714</v>
      </c>
      <c r="M23" s="94">
        <v>1195.3775510204082</v>
      </c>
      <c r="N23" s="94" t="s">
        <v>88</v>
      </c>
      <c r="O23" s="85" t="s">
        <v>123</v>
      </c>
      <c r="P23" s="86"/>
      <c r="R23" s="101"/>
      <c r="S23" s="101"/>
      <c r="T23" s="101"/>
      <c r="U23" s="101"/>
      <c r="V23" s="101"/>
      <c r="W23" s="101"/>
      <c r="X23" s="101"/>
      <c r="Y23" s="101"/>
      <c r="Z23" s="101"/>
    </row>
    <row r="24" spans="1:26" s="85" customFormat="1" ht="19.5" customHeight="1">
      <c r="A24" s="100"/>
      <c r="B24" s="53" t="s">
        <v>17</v>
      </c>
      <c r="C24" s="53"/>
      <c r="D24" s="98"/>
      <c r="E24" s="96">
        <v>19</v>
      </c>
      <c r="F24" s="96">
        <v>5</v>
      </c>
      <c r="G24" s="96">
        <v>7</v>
      </c>
      <c r="H24" s="96">
        <v>93</v>
      </c>
      <c r="I24" s="94" t="s">
        <v>88</v>
      </c>
      <c r="J24" s="94">
        <v>6839.6842105263158</v>
      </c>
      <c r="K24" s="94">
        <v>25990.799999999999</v>
      </c>
      <c r="L24" s="94">
        <v>18564.857142857141</v>
      </c>
      <c r="M24" s="94">
        <v>1397.3548387096773</v>
      </c>
      <c r="N24" s="94" t="s">
        <v>88</v>
      </c>
      <c r="O24" s="85" t="s">
        <v>122</v>
      </c>
    </row>
    <row r="25" spans="1:26" s="85" customFormat="1" ht="15.75">
      <c r="A25" s="86"/>
      <c r="B25" s="53" t="s">
        <v>18</v>
      </c>
      <c r="D25" s="123"/>
      <c r="E25" s="96">
        <v>8</v>
      </c>
      <c r="F25" s="96">
        <v>5</v>
      </c>
      <c r="G25" s="96">
        <v>5</v>
      </c>
      <c r="H25" s="96">
        <v>53</v>
      </c>
      <c r="I25" s="94" t="s">
        <v>88</v>
      </c>
      <c r="J25" s="94">
        <v>9394.125</v>
      </c>
      <c r="K25" s="94">
        <v>15030.6</v>
      </c>
      <c r="L25" s="94">
        <v>15030.6</v>
      </c>
      <c r="M25" s="94">
        <v>1417.9811320754718</v>
      </c>
      <c r="N25" s="94" t="s">
        <v>88</v>
      </c>
      <c r="O25" s="85" t="s">
        <v>121</v>
      </c>
      <c r="P25" s="86"/>
    </row>
    <row r="26" spans="1:26" s="85" customFormat="1" ht="15.75">
      <c r="A26" s="86"/>
      <c r="B26" s="53" t="s">
        <v>19</v>
      </c>
      <c r="D26" s="123"/>
      <c r="E26" s="96">
        <v>8</v>
      </c>
      <c r="F26" s="96">
        <v>7</v>
      </c>
      <c r="G26" s="96">
        <v>4</v>
      </c>
      <c r="H26" s="96">
        <v>53</v>
      </c>
      <c r="I26" s="94" t="s">
        <v>88</v>
      </c>
      <c r="J26" s="94">
        <v>10335.25</v>
      </c>
      <c r="K26" s="94">
        <v>11811.714285714286</v>
      </c>
      <c r="L26" s="94">
        <v>20670.5</v>
      </c>
      <c r="M26" s="94">
        <v>1560.0377358490566</v>
      </c>
      <c r="N26" s="94" t="s">
        <v>88</v>
      </c>
      <c r="O26" s="85" t="s">
        <v>120</v>
      </c>
      <c r="P26" s="86"/>
    </row>
    <row r="27" spans="1:26" s="85" customFormat="1" ht="15.75">
      <c r="A27" s="86"/>
      <c r="B27" s="53" t="s">
        <v>20</v>
      </c>
      <c r="D27" s="123"/>
      <c r="E27" s="96">
        <v>11</v>
      </c>
      <c r="F27" s="96">
        <v>5</v>
      </c>
      <c r="G27" s="96">
        <v>6</v>
      </c>
      <c r="H27" s="96">
        <v>73</v>
      </c>
      <c r="I27" s="94" t="s">
        <v>88</v>
      </c>
      <c r="J27" s="94">
        <v>7442.363636363636</v>
      </c>
      <c r="K27" s="94">
        <v>16373.2</v>
      </c>
      <c r="L27" s="94">
        <v>13644.333333333334</v>
      </c>
      <c r="M27" s="94">
        <v>1121.4520547945206</v>
      </c>
      <c r="N27" s="94" t="s">
        <v>88</v>
      </c>
      <c r="O27" s="85" t="s">
        <v>119</v>
      </c>
    </row>
    <row r="28" spans="1:26" s="85" customFormat="1" ht="15.75">
      <c r="A28" s="86"/>
      <c r="B28" s="53" t="s">
        <v>21</v>
      </c>
      <c r="D28" s="123"/>
      <c r="E28" s="96">
        <v>6</v>
      </c>
      <c r="F28" s="96">
        <v>2</v>
      </c>
      <c r="G28" s="96">
        <v>4</v>
      </c>
      <c r="H28" s="96">
        <v>41</v>
      </c>
      <c r="I28" s="94" t="s">
        <v>88</v>
      </c>
      <c r="J28" s="94">
        <v>4894</v>
      </c>
      <c r="K28" s="94">
        <v>14682</v>
      </c>
      <c r="L28" s="94">
        <v>7341</v>
      </c>
      <c r="M28" s="94">
        <v>716.19512195121956</v>
      </c>
      <c r="N28" s="94" t="s">
        <v>88</v>
      </c>
      <c r="O28" s="85" t="s">
        <v>118</v>
      </c>
    </row>
    <row r="29" spans="1:26" s="85" customFormat="1" ht="15.75">
      <c r="A29" s="86"/>
      <c r="B29" s="53" t="s">
        <v>25</v>
      </c>
      <c r="D29" s="123"/>
      <c r="E29" s="96">
        <v>13</v>
      </c>
      <c r="F29" s="96">
        <v>6</v>
      </c>
      <c r="G29" s="96">
        <v>8</v>
      </c>
      <c r="H29" s="96">
        <v>74</v>
      </c>
      <c r="I29" s="94" t="s">
        <v>88</v>
      </c>
      <c r="J29" s="94">
        <v>9539.9230769230762</v>
      </c>
      <c r="K29" s="94">
        <v>20669.833333333332</v>
      </c>
      <c r="L29" s="94">
        <v>15502.375</v>
      </c>
      <c r="M29" s="94">
        <v>1675.9324324324325</v>
      </c>
      <c r="N29" s="94" t="s">
        <v>88</v>
      </c>
      <c r="O29" s="85" t="s">
        <v>117</v>
      </c>
    </row>
    <row r="30" spans="1:26" s="85" customFormat="1">
      <c r="A30" s="121"/>
      <c r="B30" s="121" t="s">
        <v>22</v>
      </c>
      <c r="C30" s="122">
        <v>4.8</v>
      </c>
      <c r="D30" s="121" t="s">
        <v>116</v>
      </c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P30" s="112"/>
      <c r="Q30" s="112"/>
    </row>
    <row r="31" spans="1:26">
      <c r="A31" s="120"/>
      <c r="B31" s="121" t="s">
        <v>95</v>
      </c>
      <c r="C31" s="122">
        <v>4.8</v>
      </c>
      <c r="D31" s="121" t="s">
        <v>115</v>
      </c>
      <c r="E31" s="121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13"/>
      <c r="Q31" s="113"/>
    </row>
    <row r="32" spans="1:26" ht="3.7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</row>
    <row r="33" spans="1:19" s="112" customFormat="1">
      <c r="A33" s="148" t="s">
        <v>24</v>
      </c>
      <c r="B33" s="148"/>
      <c r="C33" s="148"/>
      <c r="D33" s="148"/>
      <c r="E33" s="151" t="s">
        <v>114</v>
      </c>
      <c r="F33" s="143"/>
      <c r="G33" s="143"/>
      <c r="H33" s="143"/>
      <c r="I33" s="143"/>
      <c r="J33" s="151" t="s">
        <v>113</v>
      </c>
      <c r="K33" s="143"/>
      <c r="L33" s="143"/>
      <c r="M33" s="143"/>
      <c r="N33" s="143"/>
      <c r="O33" s="145" t="s">
        <v>62</v>
      </c>
      <c r="P33" s="119"/>
      <c r="Q33" s="101"/>
    </row>
    <row r="34" spans="1:19" s="112" customFormat="1">
      <c r="A34" s="149"/>
      <c r="B34" s="149"/>
      <c r="C34" s="149"/>
      <c r="D34" s="149"/>
      <c r="E34" s="152" t="s">
        <v>112</v>
      </c>
      <c r="F34" s="153"/>
      <c r="G34" s="153"/>
      <c r="H34" s="153"/>
      <c r="I34" s="153"/>
      <c r="J34" s="152" t="s">
        <v>111</v>
      </c>
      <c r="K34" s="153"/>
      <c r="L34" s="153"/>
      <c r="M34" s="153"/>
      <c r="N34" s="153"/>
      <c r="O34" s="146"/>
      <c r="P34" s="113"/>
      <c r="Q34" s="101"/>
    </row>
    <row r="35" spans="1:19" s="112" customFormat="1">
      <c r="A35" s="149"/>
      <c r="B35" s="149"/>
      <c r="C35" s="149"/>
      <c r="D35" s="149"/>
      <c r="E35" s="118" t="s">
        <v>2</v>
      </c>
      <c r="F35" s="118" t="s">
        <v>0</v>
      </c>
      <c r="G35" s="118" t="s">
        <v>1</v>
      </c>
      <c r="H35" s="118" t="s">
        <v>59</v>
      </c>
      <c r="I35" s="118" t="s">
        <v>58</v>
      </c>
      <c r="J35" s="118" t="s">
        <v>2</v>
      </c>
      <c r="K35" s="118" t="s">
        <v>0</v>
      </c>
      <c r="L35" s="118" t="s">
        <v>1</v>
      </c>
      <c r="M35" s="118" t="s">
        <v>59</v>
      </c>
      <c r="N35" s="117" t="s">
        <v>58</v>
      </c>
      <c r="O35" s="146"/>
      <c r="P35" s="113"/>
      <c r="Q35" s="101"/>
    </row>
    <row r="36" spans="1:19" s="112" customFormat="1">
      <c r="A36" s="150"/>
      <c r="B36" s="150"/>
      <c r="C36" s="150"/>
      <c r="D36" s="150"/>
      <c r="E36" s="116" t="s">
        <v>57</v>
      </c>
      <c r="F36" s="116" t="s">
        <v>56</v>
      </c>
      <c r="G36" s="116" t="s">
        <v>55</v>
      </c>
      <c r="H36" s="116" t="s">
        <v>54</v>
      </c>
      <c r="I36" s="116" t="s">
        <v>53</v>
      </c>
      <c r="J36" s="115" t="s">
        <v>57</v>
      </c>
      <c r="K36" s="115" t="s">
        <v>56</v>
      </c>
      <c r="L36" s="115" t="s">
        <v>55</v>
      </c>
      <c r="M36" s="115" t="s">
        <v>54</v>
      </c>
      <c r="N36" s="114" t="s">
        <v>53</v>
      </c>
      <c r="O36" s="147"/>
      <c r="P36" s="113"/>
      <c r="Q36" s="101"/>
    </row>
    <row r="37" spans="1:19" ht="2.25" customHeight="1">
      <c r="A37" s="100"/>
      <c r="B37" s="111"/>
      <c r="C37" s="111"/>
      <c r="D37" s="110"/>
      <c r="E37" s="109"/>
      <c r="F37" s="108"/>
      <c r="G37" s="107"/>
      <c r="H37" s="98"/>
      <c r="I37" s="107"/>
      <c r="J37" s="106"/>
      <c r="K37" s="105"/>
      <c r="L37" s="105"/>
      <c r="M37" s="105"/>
      <c r="N37" s="105"/>
      <c r="O37" s="104"/>
      <c r="P37" s="85"/>
      <c r="Q37" s="85"/>
      <c r="S37" s="85"/>
    </row>
    <row r="38" spans="1:19">
      <c r="A38" s="103"/>
      <c r="B38" s="53" t="s">
        <v>26</v>
      </c>
      <c r="C38" s="101"/>
      <c r="D38" s="102"/>
      <c r="E38" s="97">
        <v>26</v>
      </c>
      <c r="F38" s="97">
        <v>9</v>
      </c>
      <c r="G38" s="96">
        <v>11</v>
      </c>
      <c r="H38" s="96">
        <v>123</v>
      </c>
      <c r="I38" s="94" t="s">
        <v>88</v>
      </c>
      <c r="J38" s="95">
        <v>7337.6153846153848</v>
      </c>
      <c r="K38" s="95">
        <v>21197.555555555555</v>
      </c>
      <c r="L38" s="94">
        <v>17343.454545454544</v>
      </c>
      <c r="M38" s="95">
        <v>1551.040650406504</v>
      </c>
      <c r="N38" s="94" t="s">
        <v>88</v>
      </c>
      <c r="O38" s="85" t="s">
        <v>110</v>
      </c>
      <c r="P38" s="101"/>
      <c r="Q38" s="101"/>
    </row>
    <row r="39" spans="1:19">
      <c r="A39" s="53"/>
      <c r="B39" s="53" t="s">
        <v>27</v>
      </c>
      <c r="C39" s="53"/>
      <c r="D39" s="98"/>
      <c r="E39" s="97">
        <v>7</v>
      </c>
      <c r="F39" s="97">
        <v>3</v>
      </c>
      <c r="G39" s="96">
        <v>4</v>
      </c>
      <c r="H39" s="96">
        <v>50</v>
      </c>
      <c r="I39" s="94" t="s">
        <v>88</v>
      </c>
      <c r="J39" s="95">
        <v>8583.2857142857138</v>
      </c>
      <c r="K39" s="95">
        <v>20027.666666666668</v>
      </c>
      <c r="L39" s="94">
        <v>15020.75</v>
      </c>
      <c r="M39" s="95">
        <v>1201.6600000000001</v>
      </c>
      <c r="N39" s="94" t="s">
        <v>88</v>
      </c>
      <c r="O39" s="85" t="s">
        <v>109</v>
      </c>
      <c r="P39" s="85"/>
      <c r="Q39" s="85"/>
    </row>
    <row r="40" spans="1:19">
      <c r="A40" s="100"/>
      <c r="B40" s="53" t="s">
        <v>28</v>
      </c>
      <c r="C40" s="53"/>
      <c r="D40" s="98"/>
      <c r="E40" s="97">
        <v>2</v>
      </c>
      <c r="F40" s="97">
        <v>2</v>
      </c>
      <c r="G40" s="96">
        <v>4</v>
      </c>
      <c r="H40" s="96">
        <v>31</v>
      </c>
      <c r="I40" s="94" t="s">
        <v>88</v>
      </c>
      <c r="J40" s="95">
        <v>18580.5</v>
      </c>
      <c r="K40" s="95">
        <v>18580.5</v>
      </c>
      <c r="L40" s="94">
        <v>9290.25</v>
      </c>
      <c r="M40" s="95">
        <v>1198.741935483871</v>
      </c>
      <c r="N40" s="94" t="s">
        <v>88</v>
      </c>
      <c r="O40" s="85" t="s">
        <v>108</v>
      </c>
      <c r="P40" s="85"/>
      <c r="Q40" s="85"/>
    </row>
    <row r="41" spans="1:19">
      <c r="A41" s="100"/>
      <c r="B41" s="53" t="s">
        <v>29</v>
      </c>
      <c r="C41" s="53"/>
      <c r="D41" s="98"/>
      <c r="E41" s="97">
        <v>4</v>
      </c>
      <c r="F41" s="97">
        <v>3</v>
      </c>
      <c r="G41" s="96">
        <v>3</v>
      </c>
      <c r="H41" s="96">
        <v>28</v>
      </c>
      <c r="I41" s="94" t="s">
        <v>88</v>
      </c>
      <c r="J41" s="95">
        <v>6387.25</v>
      </c>
      <c r="K41" s="95">
        <v>8516.3333333333339</v>
      </c>
      <c r="L41" s="94">
        <v>8516.3333333333339</v>
      </c>
      <c r="M41" s="95">
        <v>912.46428571428567</v>
      </c>
      <c r="N41" s="94" t="s">
        <v>88</v>
      </c>
      <c r="O41" s="85" t="s">
        <v>107</v>
      </c>
      <c r="P41" s="85"/>
      <c r="Q41" s="85"/>
    </row>
    <row r="42" spans="1:19">
      <c r="A42" s="100"/>
      <c r="B42" s="53" t="s">
        <v>30</v>
      </c>
      <c r="C42" s="99"/>
      <c r="D42" s="98"/>
      <c r="E42" s="97">
        <v>5</v>
      </c>
      <c r="F42" s="97">
        <v>3</v>
      </c>
      <c r="G42" s="96">
        <v>3</v>
      </c>
      <c r="H42" s="96">
        <v>42</v>
      </c>
      <c r="I42" s="94" t="s">
        <v>88</v>
      </c>
      <c r="J42" s="95">
        <v>8672.6</v>
      </c>
      <c r="K42" s="95">
        <v>14454.333333333334</v>
      </c>
      <c r="L42" s="94">
        <v>14454.333333333334</v>
      </c>
      <c r="M42" s="95">
        <v>1032.452380952381</v>
      </c>
      <c r="N42" s="94" t="s">
        <v>88</v>
      </c>
      <c r="O42" s="85" t="s">
        <v>106</v>
      </c>
      <c r="P42" s="86"/>
      <c r="Q42" s="85"/>
    </row>
    <row r="43" spans="1:19">
      <c r="A43" s="100"/>
      <c r="B43" s="53" t="s">
        <v>31</v>
      </c>
      <c r="C43" s="99"/>
      <c r="D43" s="98"/>
      <c r="E43" s="94" t="s">
        <v>88</v>
      </c>
      <c r="F43" s="94" t="s">
        <v>88</v>
      </c>
      <c r="G43" s="94" t="s">
        <v>88</v>
      </c>
      <c r="H43" s="94">
        <v>5</v>
      </c>
      <c r="I43" s="94" t="s">
        <v>88</v>
      </c>
      <c r="J43" s="95" t="s">
        <v>88</v>
      </c>
      <c r="K43" s="95" t="s">
        <v>88</v>
      </c>
      <c r="L43" s="94" t="s">
        <v>88</v>
      </c>
      <c r="M43" s="95" t="s">
        <v>88</v>
      </c>
      <c r="N43" s="94" t="s">
        <v>88</v>
      </c>
      <c r="O43" s="85" t="s">
        <v>105</v>
      </c>
      <c r="P43" s="86"/>
      <c r="Q43" s="85"/>
    </row>
    <row r="44" spans="1:19">
      <c r="A44" s="100"/>
      <c r="B44" s="53" t="s">
        <v>32</v>
      </c>
      <c r="C44" s="53"/>
      <c r="D44" s="98"/>
      <c r="E44" s="97">
        <v>2</v>
      </c>
      <c r="F44" s="97">
        <v>2</v>
      </c>
      <c r="G44" s="96">
        <v>2</v>
      </c>
      <c r="H44" s="96">
        <v>19</v>
      </c>
      <c r="I44" s="94" t="s">
        <v>88</v>
      </c>
      <c r="J44" s="95">
        <v>14040</v>
      </c>
      <c r="K44" s="95">
        <v>14040</v>
      </c>
      <c r="L44" s="94" t="s">
        <v>88</v>
      </c>
      <c r="M44" s="95">
        <v>1477.8947368421052</v>
      </c>
      <c r="N44" s="94" t="s">
        <v>88</v>
      </c>
      <c r="O44" s="85" t="s">
        <v>104</v>
      </c>
      <c r="P44" s="85"/>
      <c r="Q44" s="85"/>
    </row>
    <row r="45" spans="1:19">
      <c r="A45" s="100"/>
      <c r="B45" s="53" t="s">
        <v>33</v>
      </c>
      <c r="C45" s="99"/>
      <c r="D45" s="98"/>
      <c r="E45" s="97">
        <v>5</v>
      </c>
      <c r="F45" s="97">
        <v>4</v>
      </c>
      <c r="G45" s="96">
        <v>5</v>
      </c>
      <c r="H45" s="96">
        <v>23</v>
      </c>
      <c r="I45" s="94" t="s">
        <v>88</v>
      </c>
      <c r="J45" s="95">
        <v>8508</v>
      </c>
      <c r="K45" s="95">
        <v>10635</v>
      </c>
      <c r="L45" s="94">
        <v>8508</v>
      </c>
      <c r="M45" s="95">
        <v>1849.5652173913043</v>
      </c>
      <c r="N45" s="94" t="s">
        <v>88</v>
      </c>
      <c r="O45" s="85" t="s">
        <v>103</v>
      </c>
      <c r="P45" s="85"/>
      <c r="Q45" s="85"/>
    </row>
    <row r="46" spans="1:19">
      <c r="A46" s="100"/>
      <c r="B46" s="53" t="s">
        <v>34</v>
      </c>
      <c r="C46" s="99"/>
      <c r="D46" s="98"/>
      <c r="E46" s="97">
        <v>2</v>
      </c>
      <c r="F46" s="97">
        <v>2</v>
      </c>
      <c r="G46" s="96">
        <v>3</v>
      </c>
      <c r="H46" s="96">
        <v>13</v>
      </c>
      <c r="I46" s="94" t="s">
        <v>88</v>
      </c>
      <c r="J46" s="95">
        <v>16246.5</v>
      </c>
      <c r="K46" s="95">
        <v>16246.5</v>
      </c>
      <c r="L46" s="94" t="s">
        <v>88</v>
      </c>
      <c r="M46" s="95">
        <v>2499.4615384615386</v>
      </c>
      <c r="N46" s="94" t="s">
        <v>88</v>
      </c>
      <c r="O46" s="85" t="s">
        <v>102</v>
      </c>
      <c r="P46" s="86"/>
      <c r="Q46" s="85"/>
    </row>
    <row r="47" spans="1:19">
      <c r="A47" s="100"/>
      <c r="B47" s="53" t="s">
        <v>35</v>
      </c>
      <c r="C47" s="99"/>
      <c r="D47" s="98"/>
      <c r="E47" s="94" t="s">
        <v>88</v>
      </c>
      <c r="F47" s="94" t="s">
        <v>88</v>
      </c>
      <c r="G47" s="94" t="s">
        <v>88</v>
      </c>
      <c r="H47" s="94">
        <v>5</v>
      </c>
      <c r="I47" s="94" t="s">
        <v>88</v>
      </c>
      <c r="J47" s="95" t="s">
        <v>88</v>
      </c>
      <c r="K47" s="95" t="s">
        <v>88</v>
      </c>
      <c r="L47" s="94" t="s">
        <v>88</v>
      </c>
      <c r="M47" s="95" t="s">
        <v>88</v>
      </c>
      <c r="N47" s="94" t="s">
        <v>88</v>
      </c>
      <c r="O47" s="85" t="s">
        <v>101</v>
      </c>
      <c r="P47" s="86"/>
      <c r="Q47" s="85"/>
    </row>
    <row r="48" spans="1:19">
      <c r="A48" s="100"/>
      <c r="B48" s="53" t="s">
        <v>36</v>
      </c>
      <c r="C48" s="99"/>
      <c r="D48" s="98"/>
      <c r="E48" s="94" t="s">
        <v>88</v>
      </c>
      <c r="F48" s="94" t="s">
        <v>88</v>
      </c>
      <c r="G48" s="94" t="s">
        <v>88</v>
      </c>
      <c r="H48" s="94">
        <v>7</v>
      </c>
      <c r="I48" s="94" t="s">
        <v>88</v>
      </c>
      <c r="J48" s="95" t="s">
        <v>88</v>
      </c>
      <c r="K48" s="95" t="s">
        <v>88</v>
      </c>
      <c r="L48" s="94" t="s">
        <v>88</v>
      </c>
      <c r="M48" s="95" t="s">
        <v>88</v>
      </c>
      <c r="N48" s="94" t="s">
        <v>88</v>
      </c>
      <c r="O48" s="85" t="s">
        <v>100</v>
      </c>
      <c r="P48" s="86"/>
      <c r="Q48" s="85"/>
    </row>
    <row r="49" spans="1:17">
      <c r="A49" s="100"/>
      <c r="B49" s="53" t="s">
        <v>37</v>
      </c>
      <c r="C49" s="99"/>
      <c r="D49" s="98"/>
      <c r="E49" s="97">
        <v>3</v>
      </c>
      <c r="F49" s="97">
        <v>2</v>
      </c>
      <c r="G49" s="96">
        <v>3</v>
      </c>
      <c r="H49" s="96">
        <v>33</v>
      </c>
      <c r="I49" s="94" t="s">
        <v>88</v>
      </c>
      <c r="J49" s="95" t="s">
        <v>88</v>
      </c>
      <c r="K49" s="95" t="s">
        <v>88</v>
      </c>
      <c r="L49" s="94" t="s">
        <v>88</v>
      </c>
      <c r="M49" s="95" t="s">
        <v>88</v>
      </c>
      <c r="N49" s="94" t="s">
        <v>88</v>
      </c>
      <c r="O49" s="85" t="s">
        <v>99</v>
      </c>
      <c r="P49" s="86"/>
      <c r="Q49" s="85"/>
    </row>
    <row r="50" spans="1:17">
      <c r="A50" s="93"/>
      <c r="B50" s="89"/>
      <c r="C50" s="89"/>
      <c r="D50" s="92"/>
      <c r="E50" s="90"/>
      <c r="F50" s="90"/>
      <c r="G50" s="90"/>
      <c r="H50" s="91"/>
      <c r="I50" s="90"/>
      <c r="J50" s="90"/>
      <c r="K50" s="90"/>
      <c r="L50" s="90"/>
      <c r="M50" s="90"/>
      <c r="N50" s="90"/>
      <c r="O50" s="89"/>
      <c r="P50" s="85"/>
      <c r="Q50" s="85"/>
    </row>
    <row r="51" spans="1:17">
      <c r="A51" s="88"/>
      <c r="B51" s="53"/>
      <c r="C51" s="53"/>
      <c r="D51" s="53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53"/>
      <c r="P51" s="85"/>
      <c r="Q51" s="85"/>
    </row>
    <row r="52" spans="1:17" s="85" customFormat="1" ht="15.75">
      <c r="A52" s="86"/>
      <c r="B52" s="86" t="s">
        <v>98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</row>
    <row r="53" spans="1:17" s="85" customFormat="1" ht="15.75">
      <c r="A53" s="86"/>
      <c r="B53" s="86" t="s">
        <v>97</v>
      </c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</row>
  </sheetData>
  <mergeCells count="14">
    <mergeCell ref="A33:D36"/>
    <mergeCell ref="E33:I33"/>
    <mergeCell ref="J33:N33"/>
    <mergeCell ref="O33:O36"/>
    <mergeCell ref="E34:I34"/>
    <mergeCell ref="J34:N34"/>
    <mergeCell ref="B9:D9"/>
    <mergeCell ref="B8:D8"/>
    <mergeCell ref="O4:O7"/>
    <mergeCell ref="A4:D7"/>
    <mergeCell ref="E4:I4"/>
    <mergeCell ref="J4:N4"/>
    <mergeCell ref="E5:I5"/>
    <mergeCell ref="J5:N5"/>
  </mergeCells>
  <pageMargins left="0.51181102362204722" right="8.3333333333333329E-2" top="0.37" bottom="0.18" header="0.51181102362204722" footer="0.17"/>
  <pageSetup paperSize="9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4"/>
  <sheetViews>
    <sheetView showGridLines="0" topLeftCell="A12" zoomScaleNormal="100" workbookViewId="0">
      <selection activeCell="Q30" sqref="Q30"/>
    </sheetView>
  </sheetViews>
  <sheetFormatPr defaultRowHeight="18.75"/>
  <cols>
    <col min="1" max="1" width="1.5" style="26" customWidth="1"/>
    <col min="2" max="2" width="5.25" style="26" customWidth="1"/>
    <col min="3" max="3" width="3.875" style="26" customWidth="1"/>
    <col min="4" max="4" width="7" style="26" customWidth="1"/>
    <col min="5" max="5" width="7.625" style="26" customWidth="1"/>
    <col min="6" max="6" width="7.5" style="26" customWidth="1"/>
    <col min="7" max="7" width="7.875" style="26" customWidth="1"/>
    <col min="8" max="8" width="7.25" style="26" customWidth="1"/>
    <col min="9" max="9" width="10.5" style="26" customWidth="1"/>
    <col min="10" max="13" width="8.75" style="26" customWidth="1"/>
    <col min="14" max="14" width="10.5" style="26" customWidth="1"/>
    <col min="15" max="15" width="17.375" style="26" customWidth="1"/>
    <col min="16" max="16" width="2" style="25" customWidth="1"/>
    <col min="17" max="16384" width="9" style="25"/>
  </cols>
  <sheetData>
    <row r="1" spans="1:16" s="22" customFormat="1" ht="21.75" customHeight="1">
      <c r="A1" s="20"/>
      <c r="B1" s="20" t="s">
        <v>22</v>
      </c>
      <c r="C1" s="21">
        <v>4.8</v>
      </c>
      <c r="D1" s="20" t="s">
        <v>86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6" s="24" customFormat="1" ht="21" customHeight="1">
      <c r="A2" s="23"/>
      <c r="B2" s="23" t="s">
        <v>23</v>
      </c>
      <c r="C2" s="21">
        <v>4.8</v>
      </c>
      <c r="D2" s="23" t="s">
        <v>87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6" ht="6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6" s="5" customFormat="1" ht="24.75" customHeight="1">
      <c r="A4" s="163" t="s">
        <v>24</v>
      </c>
      <c r="B4" s="158"/>
      <c r="C4" s="158"/>
      <c r="D4" s="159"/>
      <c r="E4" s="166" t="s">
        <v>64</v>
      </c>
      <c r="F4" s="167"/>
      <c r="G4" s="167"/>
      <c r="H4" s="167"/>
      <c r="I4" s="167"/>
      <c r="J4" s="166" t="s">
        <v>63</v>
      </c>
      <c r="K4" s="167"/>
      <c r="L4" s="167"/>
      <c r="M4" s="167"/>
      <c r="N4" s="167"/>
      <c r="O4" s="160" t="s">
        <v>62</v>
      </c>
      <c r="P4" s="27"/>
    </row>
    <row r="5" spans="1:16" s="5" customFormat="1" ht="21.75" customHeight="1">
      <c r="A5" s="155"/>
      <c r="B5" s="155"/>
      <c r="C5" s="155"/>
      <c r="D5" s="156"/>
      <c r="E5" s="168" t="s">
        <v>61</v>
      </c>
      <c r="F5" s="169"/>
      <c r="G5" s="169"/>
      <c r="H5" s="169"/>
      <c r="I5" s="169"/>
      <c r="J5" s="168" t="s">
        <v>60</v>
      </c>
      <c r="K5" s="169"/>
      <c r="L5" s="169"/>
      <c r="M5" s="169"/>
      <c r="N5" s="169"/>
      <c r="O5" s="161"/>
    </row>
    <row r="6" spans="1:16" s="5" customFormat="1" ht="21.75" customHeight="1">
      <c r="A6" s="155"/>
      <c r="B6" s="155"/>
      <c r="C6" s="155"/>
      <c r="D6" s="156"/>
      <c r="E6" s="28" t="s">
        <v>2</v>
      </c>
      <c r="F6" s="28" t="s">
        <v>0</v>
      </c>
      <c r="G6" s="28" t="s">
        <v>1</v>
      </c>
      <c r="H6" s="28" t="s">
        <v>59</v>
      </c>
      <c r="I6" s="28" t="s">
        <v>58</v>
      </c>
      <c r="J6" s="28" t="s">
        <v>2</v>
      </c>
      <c r="K6" s="28" t="s">
        <v>0</v>
      </c>
      <c r="L6" s="28" t="s">
        <v>1</v>
      </c>
      <c r="M6" s="28" t="s">
        <v>59</v>
      </c>
      <c r="N6" s="29" t="s">
        <v>58</v>
      </c>
      <c r="O6" s="161"/>
    </row>
    <row r="7" spans="1:16" s="5" customFormat="1" ht="21.75" customHeight="1">
      <c r="A7" s="164"/>
      <c r="B7" s="164"/>
      <c r="C7" s="164"/>
      <c r="D7" s="165"/>
      <c r="E7" s="30" t="s">
        <v>57</v>
      </c>
      <c r="F7" s="30" t="s">
        <v>56</v>
      </c>
      <c r="G7" s="30" t="s">
        <v>55</v>
      </c>
      <c r="H7" s="30" t="s">
        <v>54</v>
      </c>
      <c r="I7" s="30" t="s">
        <v>53</v>
      </c>
      <c r="J7" s="30" t="s">
        <v>57</v>
      </c>
      <c r="K7" s="30" t="s">
        <v>56</v>
      </c>
      <c r="L7" s="30" t="s">
        <v>55</v>
      </c>
      <c r="M7" s="30" t="s">
        <v>54</v>
      </c>
      <c r="N7" s="31" t="s">
        <v>53</v>
      </c>
      <c r="O7" s="162"/>
    </row>
    <row r="8" spans="1:16" s="5" customFormat="1" ht="3" customHeight="1">
      <c r="A8" s="32"/>
      <c r="B8" s="157"/>
      <c r="C8" s="158"/>
      <c r="D8" s="159"/>
      <c r="E8" s="11"/>
      <c r="F8" s="12"/>
      <c r="G8" s="11"/>
      <c r="H8" s="13"/>
      <c r="I8" s="12"/>
      <c r="J8" s="11"/>
      <c r="K8" s="12"/>
      <c r="L8" s="12"/>
      <c r="M8" s="11"/>
      <c r="N8" s="11"/>
      <c r="O8" s="33"/>
    </row>
    <row r="9" spans="1:16" s="35" customFormat="1" ht="18" customHeight="1">
      <c r="A9" s="34"/>
      <c r="B9" s="154" t="s">
        <v>85</v>
      </c>
      <c r="C9" s="155"/>
      <c r="D9" s="156"/>
      <c r="E9" s="76">
        <f>SUM(E10:E28)+SUM(E36:E48)</f>
        <v>759</v>
      </c>
      <c r="F9" s="80">
        <f t="shared" ref="F9:H9" si="0">SUM(F10:F28)+SUM(F36:F48)</f>
        <v>155</v>
      </c>
      <c r="G9" s="76">
        <f t="shared" si="0"/>
        <v>225</v>
      </c>
      <c r="H9" s="81">
        <f t="shared" si="0"/>
        <v>2216</v>
      </c>
      <c r="I9" s="82">
        <v>0</v>
      </c>
      <c r="J9" s="76">
        <v>3452.5915678524375</v>
      </c>
      <c r="K9" s="76">
        <v>16906.561290322581</v>
      </c>
      <c r="L9" s="76">
        <v>11646.742222222223</v>
      </c>
      <c r="M9" s="76">
        <v>1182.5437725631768</v>
      </c>
      <c r="N9" s="43">
        <v>0</v>
      </c>
      <c r="O9" s="33" t="s">
        <v>84</v>
      </c>
    </row>
    <row r="10" spans="1:16" s="5" customFormat="1" ht="18" customHeight="1">
      <c r="A10" s="32"/>
      <c r="B10" s="8" t="s">
        <v>3</v>
      </c>
      <c r="C10" s="36"/>
      <c r="D10" s="36"/>
      <c r="E10" s="14">
        <v>486</v>
      </c>
      <c r="F10" s="15">
        <v>27</v>
      </c>
      <c r="G10" s="14">
        <v>70</v>
      </c>
      <c r="H10" s="16">
        <v>946</v>
      </c>
      <c r="I10" s="43">
        <v>0</v>
      </c>
      <c r="J10" s="19">
        <v>930.19341563786008</v>
      </c>
      <c r="K10" s="19">
        <v>16743.481481481482</v>
      </c>
      <c r="L10" s="19">
        <v>6458.2</v>
      </c>
      <c r="M10" s="19">
        <v>477.87949260042285</v>
      </c>
      <c r="N10" s="43">
        <v>0</v>
      </c>
      <c r="O10" s="5" t="s">
        <v>83</v>
      </c>
    </row>
    <row r="11" spans="1:16" s="5" customFormat="1" ht="18" customHeight="1">
      <c r="A11" s="32"/>
      <c r="B11" s="8" t="s">
        <v>4</v>
      </c>
      <c r="C11" s="36"/>
      <c r="D11" s="36"/>
      <c r="E11" s="14">
        <v>11</v>
      </c>
      <c r="F11" s="15">
        <v>5</v>
      </c>
      <c r="G11" s="14">
        <v>7</v>
      </c>
      <c r="H11" s="16">
        <v>46</v>
      </c>
      <c r="I11" s="43">
        <v>0</v>
      </c>
      <c r="J11" s="19">
        <v>8697.545454545454</v>
      </c>
      <c r="K11" s="19">
        <v>19134.599999999999</v>
      </c>
      <c r="L11" s="19">
        <v>13667.571428571429</v>
      </c>
      <c r="M11" s="19">
        <v>2079.8478260869565</v>
      </c>
      <c r="N11" s="43">
        <v>0</v>
      </c>
      <c r="O11" s="5" t="s">
        <v>82</v>
      </c>
    </row>
    <row r="12" spans="1:16" s="5" customFormat="1" ht="18" customHeight="1">
      <c r="A12" s="32"/>
      <c r="B12" s="8" t="s">
        <v>5</v>
      </c>
      <c r="C12" s="36"/>
      <c r="D12" s="36"/>
      <c r="E12" s="14">
        <v>8</v>
      </c>
      <c r="F12" s="15">
        <v>3</v>
      </c>
      <c r="G12" s="14">
        <v>4</v>
      </c>
      <c r="H12" s="16">
        <v>40</v>
      </c>
      <c r="I12" s="43">
        <v>0</v>
      </c>
      <c r="J12" s="19">
        <v>8752.75</v>
      </c>
      <c r="K12" s="19">
        <v>23340.666666666668</v>
      </c>
      <c r="L12" s="19">
        <v>17505.5</v>
      </c>
      <c r="M12" s="19">
        <v>1750.55</v>
      </c>
      <c r="N12" s="43">
        <v>0</v>
      </c>
      <c r="O12" s="5" t="s">
        <v>81</v>
      </c>
    </row>
    <row r="13" spans="1:16" s="5" customFormat="1" ht="18" customHeight="1">
      <c r="A13" s="32"/>
      <c r="B13" s="8" t="s">
        <v>6</v>
      </c>
      <c r="C13" s="37"/>
      <c r="D13" s="37"/>
      <c r="E13" s="14">
        <v>8</v>
      </c>
      <c r="F13" s="15">
        <v>5</v>
      </c>
      <c r="G13" s="14">
        <v>3</v>
      </c>
      <c r="H13" s="16">
        <v>43</v>
      </c>
      <c r="I13" s="43">
        <v>0</v>
      </c>
      <c r="J13" s="19">
        <v>10219.5</v>
      </c>
      <c r="K13" s="19">
        <v>16351.2</v>
      </c>
      <c r="L13" s="19">
        <v>27252</v>
      </c>
      <c r="M13" s="19">
        <v>1901.3023255813953</v>
      </c>
      <c r="N13" s="43">
        <v>0</v>
      </c>
      <c r="O13" s="5" t="s">
        <v>80</v>
      </c>
      <c r="P13" s="8"/>
    </row>
    <row r="14" spans="1:16" s="5" customFormat="1" ht="18" customHeight="1">
      <c r="A14" s="32"/>
      <c r="B14" s="8" t="s">
        <v>7</v>
      </c>
      <c r="C14" s="37"/>
      <c r="D14" s="37"/>
      <c r="E14" s="14">
        <v>5</v>
      </c>
      <c r="F14" s="15">
        <v>2</v>
      </c>
      <c r="G14" s="14">
        <v>3</v>
      </c>
      <c r="H14" s="16">
        <v>23</v>
      </c>
      <c r="I14" s="43">
        <v>0</v>
      </c>
      <c r="J14" s="19">
        <v>4219.8</v>
      </c>
      <c r="K14" s="19">
        <v>10549.5</v>
      </c>
      <c r="L14" s="19">
        <v>7033</v>
      </c>
      <c r="M14" s="19">
        <v>917.3478260869565</v>
      </c>
      <c r="N14" s="43">
        <v>0</v>
      </c>
      <c r="O14" s="5" t="s">
        <v>79</v>
      </c>
      <c r="P14" s="8"/>
    </row>
    <row r="15" spans="1:16" s="5" customFormat="1" ht="18" customHeight="1">
      <c r="A15" s="32"/>
      <c r="B15" s="8" t="s">
        <v>8</v>
      </c>
      <c r="C15" s="36"/>
      <c r="D15" s="36"/>
      <c r="E15" s="14">
        <v>12</v>
      </c>
      <c r="F15" s="15">
        <v>4</v>
      </c>
      <c r="G15" s="14">
        <v>7</v>
      </c>
      <c r="H15" s="16">
        <v>64</v>
      </c>
      <c r="I15" s="43">
        <v>0</v>
      </c>
      <c r="J15" s="19">
        <v>5916.083333333333</v>
      </c>
      <c r="K15" s="19">
        <v>17748.25</v>
      </c>
      <c r="L15" s="19">
        <v>10141.857142857143</v>
      </c>
      <c r="M15" s="19">
        <v>1109.265625</v>
      </c>
      <c r="N15" s="43">
        <v>0</v>
      </c>
      <c r="O15" s="5" t="s">
        <v>78</v>
      </c>
    </row>
    <row r="16" spans="1:16" s="5" customFormat="1" ht="18" customHeight="1">
      <c r="A16" s="32"/>
      <c r="B16" s="8" t="s">
        <v>9</v>
      </c>
      <c r="C16" s="37"/>
      <c r="D16" s="37"/>
      <c r="E16" s="14">
        <v>8</v>
      </c>
      <c r="F16" s="15">
        <v>4</v>
      </c>
      <c r="G16" s="14">
        <v>5</v>
      </c>
      <c r="H16" s="16">
        <v>62</v>
      </c>
      <c r="I16" s="43">
        <v>0</v>
      </c>
      <c r="J16" s="19">
        <v>10152.625</v>
      </c>
      <c r="K16" s="19">
        <v>20305.25</v>
      </c>
      <c r="L16" s="19">
        <v>16244.2</v>
      </c>
      <c r="M16" s="19">
        <v>1310.016129032258</v>
      </c>
      <c r="N16" s="43">
        <v>0</v>
      </c>
      <c r="O16" s="5" t="s">
        <v>77</v>
      </c>
    </row>
    <row r="17" spans="1:17" s="5" customFormat="1" ht="18" customHeight="1">
      <c r="A17" s="32"/>
      <c r="B17" s="10" t="s">
        <v>10</v>
      </c>
      <c r="C17" s="37"/>
      <c r="D17" s="37"/>
      <c r="E17" s="14">
        <v>16</v>
      </c>
      <c r="F17" s="15">
        <v>5</v>
      </c>
      <c r="G17" s="14">
        <v>7</v>
      </c>
      <c r="H17" s="16">
        <v>61</v>
      </c>
      <c r="I17" s="43">
        <v>0</v>
      </c>
      <c r="J17" s="19">
        <v>8016.0625</v>
      </c>
      <c r="K17" s="19">
        <v>25651.4</v>
      </c>
      <c r="L17" s="19">
        <v>18322.428571428572</v>
      </c>
      <c r="M17" s="19">
        <v>2102.5737704918033</v>
      </c>
      <c r="N17" s="43">
        <v>0</v>
      </c>
      <c r="O17" s="5" t="s">
        <v>76</v>
      </c>
      <c r="P17" s="8"/>
    </row>
    <row r="18" spans="1:17" s="5" customFormat="1" ht="18" customHeight="1">
      <c r="A18" s="32"/>
      <c r="B18" s="10" t="s">
        <v>11</v>
      </c>
      <c r="C18" s="37"/>
      <c r="D18" s="37"/>
      <c r="E18" s="14">
        <v>6</v>
      </c>
      <c r="F18" s="15">
        <v>5</v>
      </c>
      <c r="G18" s="14">
        <v>6</v>
      </c>
      <c r="H18" s="16">
        <v>51</v>
      </c>
      <c r="I18" s="43">
        <v>0</v>
      </c>
      <c r="J18" s="19">
        <v>12003.5</v>
      </c>
      <c r="K18" s="19">
        <v>14404.2</v>
      </c>
      <c r="L18" s="19">
        <v>12003.5</v>
      </c>
      <c r="M18" s="19">
        <v>1412.1764705882354</v>
      </c>
      <c r="N18" s="43">
        <v>0</v>
      </c>
      <c r="O18" s="5" t="s">
        <v>75</v>
      </c>
      <c r="P18" s="8"/>
    </row>
    <row r="19" spans="1:17" s="5" customFormat="1" ht="17.25" customHeight="1">
      <c r="A19" s="32"/>
      <c r="B19" s="10" t="s">
        <v>12</v>
      </c>
      <c r="C19" s="37"/>
      <c r="D19" s="37"/>
      <c r="E19" s="14">
        <v>17</v>
      </c>
      <c r="F19" s="15">
        <v>7</v>
      </c>
      <c r="G19" s="14">
        <v>7</v>
      </c>
      <c r="H19" s="16">
        <v>74</v>
      </c>
      <c r="I19" s="43">
        <v>0</v>
      </c>
      <c r="J19" s="19">
        <v>7487</v>
      </c>
      <c r="K19" s="19">
        <v>18182.714285714286</v>
      </c>
      <c r="L19" s="19">
        <v>18182.714285714286</v>
      </c>
      <c r="M19" s="19">
        <v>1719.9864864864865</v>
      </c>
      <c r="N19" s="43">
        <v>0</v>
      </c>
      <c r="O19" s="5" t="s">
        <v>74</v>
      </c>
      <c r="P19" s="8"/>
    </row>
    <row r="20" spans="1:17" s="5" customFormat="1" ht="17.25" customHeight="1">
      <c r="A20" s="32"/>
      <c r="B20" s="10" t="s">
        <v>13</v>
      </c>
      <c r="C20" s="37"/>
      <c r="D20" s="37"/>
      <c r="E20" s="14">
        <v>6</v>
      </c>
      <c r="F20" s="15">
        <v>2</v>
      </c>
      <c r="G20" s="14">
        <v>7</v>
      </c>
      <c r="H20" s="16">
        <v>42</v>
      </c>
      <c r="I20" s="43">
        <v>0</v>
      </c>
      <c r="J20" s="19">
        <v>7233.833333333333</v>
      </c>
      <c r="K20" s="19">
        <v>21701.5</v>
      </c>
      <c r="L20" s="19">
        <v>6200.4285714285716</v>
      </c>
      <c r="M20" s="19">
        <v>1033.4047619047619</v>
      </c>
      <c r="N20" s="43">
        <v>0</v>
      </c>
      <c r="O20" s="5" t="s">
        <v>73</v>
      </c>
      <c r="P20" s="8"/>
    </row>
    <row r="21" spans="1:17" s="5" customFormat="1" ht="17.25" customHeight="1">
      <c r="A21" s="32"/>
      <c r="B21" s="10" t="s">
        <v>14</v>
      </c>
      <c r="C21" s="37"/>
      <c r="D21" s="37"/>
      <c r="E21" s="14">
        <v>17</v>
      </c>
      <c r="F21" s="15">
        <v>9</v>
      </c>
      <c r="G21" s="14">
        <v>6</v>
      </c>
      <c r="H21" s="16">
        <v>71</v>
      </c>
      <c r="I21" s="43">
        <v>0</v>
      </c>
      <c r="J21" s="19">
        <v>4895.4705882352937</v>
      </c>
      <c r="K21" s="19">
        <v>9247</v>
      </c>
      <c r="L21" s="19">
        <v>13870.5</v>
      </c>
      <c r="M21" s="19">
        <v>1172.1549295774648</v>
      </c>
      <c r="N21" s="43">
        <v>0</v>
      </c>
      <c r="O21" s="5" t="s">
        <v>72</v>
      </c>
      <c r="P21" s="8"/>
    </row>
    <row r="22" spans="1:17" s="5" customFormat="1" ht="17.25" customHeight="1">
      <c r="A22" s="32"/>
      <c r="B22" s="10" t="s">
        <v>15</v>
      </c>
      <c r="C22" s="37"/>
      <c r="D22" s="37"/>
      <c r="E22" s="14">
        <v>11</v>
      </c>
      <c r="F22" s="15">
        <v>7</v>
      </c>
      <c r="G22" s="14">
        <v>6</v>
      </c>
      <c r="H22" s="16">
        <v>42</v>
      </c>
      <c r="I22" s="43">
        <v>0</v>
      </c>
      <c r="J22" s="19">
        <v>7085.818181818182</v>
      </c>
      <c r="K22" s="19">
        <v>11134.857142857143</v>
      </c>
      <c r="L22" s="19">
        <v>12990.666666666666</v>
      </c>
      <c r="M22" s="19">
        <v>1855.8095238095239</v>
      </c>
      <c r="N22" s="43">
        <v>0</v>
      </c>
      <c r="O22" s="5" t="s">
        <v>71</v>
      </c>
      <c r="P22" s="8"/>
    </row>
    <row r="23" spans="1:17" s="5" customFormat="1" ht="17.25" customHeight="1">
      <c r="A23" s="32"/>
      <c r="B23" s="5" t="s">
        <v>16</v>
      </c>
      <c r="C23" s="37"/>
      <c r="D23" s="37"/>
      <c r="E23" s="14">
        <v>11</v>
      </c>
      <c r="F23" s="15">
        <v>9</v>
      </c>
      <c r="G23" s="14">
        <v>7</v>
      </c>
      <c r="H23" s="16">
        <v>101</v>
      </c>
      <c r="I23" s="43">
        <v>0</v>
      </c>
      <c r="J23" s="19">
        <v>10678.727272727272</v>
      </c>
      <c r="K23" s="19">
        <v>13051.777777777777</v>
      </c>
      <c r="L23" s="19">
        <v>16780.857142857141</v>
      </c>
      <c r="M23" s="19">
        <v>1163.029702970297</v>
      </c>
      <c r="N23" s="43">
        <v>0</v>
      </c>
      <c r="O23" s="5" t="s">
        <v>70</v>
      </c>
      <c r="P23" s="8"/>
    </row>
    <row r="24" spans="1:17" s="5" customFormat="1" ht="17.25" customHeight="1">
      <c r="A24" s="32"/>
      <c r="B24" s="5" t="s">
        <v>17</v>
      </c>
      <c r="C24" s="36"/>
      <c r="D24" s="36"/>
      <c r="E24" s="14">
        <v>19</v>
      </c>
      <c r="F24" s="15">
        <v>7</v>
      </c>
      <c r="G24" s="14">
        <v>12</v>
      </c>
      <c r="H24" s="16">
        <v>75</v>
      </c>
      <c r="I24" s="43">
        <v>0</v>
      </c>
      <c r="J24" s="19">
        <v>6857.8421052631575</v>
      </c>
      <c r="K24" s="19">
        <v>18614.142857142859</v>
      </c>
      <c r="L24" s="19">
        <v>10858.25</v>
      </c>
      <c r="M24" s="19">
        <v>1737.32</v>
      </c>
      <c r="N24" s="43">
        <v>0</v>
      </c>
      <c r="O24" s="5" t="s">
        <v>69</v>
      </c>
    </row>
    <row r="25" spans="1:17" s="5" customFormat="1" ht="17.25" customHeight="1">
      <c r="A25" s="32"/>
      <c r="B25" s="5" t="s">
        <v>18</v>
      </c>
      <c r="C25" s="36"/>
      <c r="D25" s="36"/>
      <c r="E25" s="14">
        <v>8</v>
      </c>
      <c r="F25" s="14">
        <v>4</v>
      </c>
      <c r="G25" s="14">
        <v>3</v>
      </c>
      <c r="H25" s="14">
        <v>30</v>
      </c>
      <c r="I25" s="43">
        <v>0</v>
      </c>
      <c r="J25" s="19">
        <v>9459.25</v>
      </c>
      <c r="K25" s="19">
        <v>18918.5</v>
      </c>
      <c r="L25" s="19">
        <v>25224.666666666668</v>
      </c>
      <c r="M25" s="19">
        <v>2522.4666666666667</v>
      </c>
      <c r="N25" s="43">
        <v>0</v>
      </c>
      <c r="O25" s="5" t="s">
        <v>68</v>
      </c>
    </row>
    <row r="26" spans="1:17" s="5" customFormat="1" ht="17.25" customHeight="1">
      <c r="A26" s="32"/>
      <c r="B26" s="5" t="s">
        <v>19</v>
      </c>
      <c r="C26" s="36"/>
      <c r="D26" s="36"/>
      <c r="E26" s="14">
        <v>8</v>
      </c>
      <c r="F26" s="14">
        <v>7</v>
      </c>
      <c r="G26" s="14">
        <v>5</v>
      </c>
      <c r="H26" s="14">
        <v>40</v>
      </c>
      <c r="I26" s="43">
        <v>0</v>
      </c>
      <c r="J26" s="19">
        <v>10387</v>
      </c>
      <c r="K26" s="19">
        <v>11870.857142857143</v>
      </c>
      <c r="L26" s="19">
        <v>16619.2</v>
      </c>
      <c r="M26" s="19">
        <v>2077.4</v>
      </c>
      <c r="N26" s="43">
        <v>0</v>
      </c>
      <c r="O26" s="5" t="s">
        <v>67</v>
      </c>
    </row>
    <row r="27" spans="1:17" s="5" customFormat="1" ht="17.25" customHeight="1">
      <c r="A27" s="8"/>
      <c r="B27" s="5" t="s">
        <v>20</v>
      </c>
      <c r="C27" s="8"/>
      <c r="D27" s="8"/>
      <c r="E27" s="14">
        <v>10</v>
      </c>
      <c r="F27" s="14">
        <v>6</v>
      </c>
      <c r="G27" s="14">
        <v>7</v>
      </c>
      <c r="H27" s="14">
        <v>69</v>
      </c>
      <c r="I27" s="43">
        <v>0</v>
      </c>
      <c r="J27" s="19">
        <v>8238.2999999999993</v>
      </c>
      <c r="K27" s="19">
        <v>13730.5</v>
      </c>
      <c r="L27" s="19">
        <v>11769</v>
      </c>
      <c r="M27" s="19">
        <v>1193.9565217391305</v>
      </c>
      <c r="N27" s="43">
        <v>0</v>
      </c>
      <c r="O27" s="5" t="s">
        <v>66</v>
      </c>
      <c r="P27" s="8"/>
    </row>
    <row r="28" spans="1:17" s="5" customFormat="1" ht="17.25" customHeight="1">
      <c r="B28" s="7" t="s">
        <v>21</v>
      </c>
      <c r="E28" s="14">
        <v>5</v>
      </c>
      <c r="F28" s="14">
        <v>2</v>
      </c>
      <c r="G28" s="14">
        <v>5</v>
      </c>
      <c r="H28" s="14">
        <v>41</v>
      </c>
      <c r="I28" s="43">
        <v>0</v>
      </c>
      <c r="J28" s="19">
        <v>5905.4</v>
      </c>
      <c r="K28" s="19">
        <v>14763.5</v>
      </c>
      <c r="L28" s="19">
        <v>5905.4</v>
      </c>
      <c r="M28" s="19">
        <v>720.17073170731703</v>
      </c>
      <c r="N28" s="43">
        <v>0</v>
      </c>
      <c r="O28" s="5" t="s">
        <v>65</v>
      </c>
    </row>
    <row r="29" spans="1:17" s="5" customFormat="1" ht="18.75" customHeight="1">
      <c r="A29" s="22"/>
      <c r="B29" s="22" t="s">
        <v>22</v>
      </c>
      <c r="C29" s="75">
        <v>4.8</v>
      </c>
      <c r="D29" s="22" t="s">
        <v>139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7" s="5" customFormat="1" ht="18.75" customHeight="1">
      <c r="A30" s="23"/>
      <c r="B30" s="23" t="s">
        <v>23</v>
      </c>
      <c r="C30" s="21">
        <v>4.8</v>
      </c>
      <c r="D30" s="23" t="s">
        <v>96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4"/>
    </row>
    <row r="31" spans="1:17" s="5" customFormat="1" ht="18.75" customHeight="1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6"/>
      <c r="P31" s="25"/>
      <c r="Q31" s="25"/>
    </row>
    <row r="32" spans="1:17" ht="18.75" customHeight="1">
      <c r="A32" s="163" t="s">
        <v>24</v>
      </c>
      <c r="B32" s="158"/>
      <c r="C32" s="158"/>
      <c r="D32" s="159"/>
      <c r="E32" s="166" t="s">
        <v>64</v>
      </c>
      <c r="F32" s="167"/>
      <c r="G32" s="167"/>
      <c r="H32" s="167"/>
      <c r="I32" s="167"/>
      <c r="J32" s="166" t="s">
        <v>63</v>
      </c>
      <c r="K32" s="167"/>
      <c r="L32" s="167"/>
      <c r="M32" s="167"/>
      <c r="N32" s="167"/>
      <c r="O32" s="160" t="s">
        <v>62</v>
      </c>
      <c r="P32" s="27"/>
    </row>
    <row r="33" spans="1:16" ht="18.75" customHeight="1">
      <c r="A33" s="155"/>
      <c r="B33" s="155"/>
      <c r="C33" s="155"/>
      <c r="D33" s="156"/>
      <c r="E33" s="168" t="s">
        <v>61</v>
      </c>
      <c r="F33" s="169"/>
      <c r="G33" s="169"/>
      <c r="H33" s="169"/>
      <c r="I33" s="169"/>
      <c r="J33" s="168" t="s">
        <v>60</v>
      </c>
      <c r="K33" s="169"/>
      <c r="L33" s="169"/>
      <c r="M33" s="169"/>
      <c r="N33" s="169"/>
      <c r="O33" s="161"/>
      <c r="P33" s="5"/>
    </row>
    <row r="34" spans="1:16" ht="18.75" customHeight="1">
      <c r="A34" s="155"/>
      <c r="B34" s="155"/>
      <c r="C34" s="155"/>
      <c r="D34" s="156"/>
      <c r="E34" s="28" t="s">
        <v>2</v>
      </c>
      <c r="F34" s="28" t="s">
        <v>0</v>
      </c>
      <c r="G34" s="28" t="s">
        <v>1</v>
      </c>
      <c r="H34" s="28" t="s">
        <v>59</v>
      </c>
      <c r="I34" s="28" t="s">
        <v>58</v>
      </c>
      <c r="J34" s="28" t="s">
        <v>2</v>
      </c>
      <c r="K34" s="28" t="s">
        <v>0</v>
      </c>
      <c r="L34" s="28" t="s">
        <v>1</v>
      </c>
      <c r="M34" s="28" t="s">
        <v>59</v>
      </c>
      <c r="N34" s="29" t="s">
        <v>58</v>
      </c>
      <c r="O34" s="161"/>
      <c r="P34" s="5"/>
    </row>
    <row r="35" spans="1:16" ht="18.75" customHeight="1">
      <c r="A35" s="164"/>
      <c r="B35" s="164"/>
      <c r="C35" s="164"/>
      <c r="D35" s="165"/>
      <c r="E35" s="30" t="s">
        <v>57</v>
      </c>
      <c r="F35" s="30" t="s">
        <v>56</v>
      </c>
      <c r="G35" s="30" t="s">
        <v>55</v>
      </c>
      <c r="H35" s="30" t="s">
        <v>54</v>
      </c>
      <c r="I35" s="30" t="s">
        <v>53</v>
      </c>
      <c r="J35" s="30" t="s">
        <v>57</v>
      </c>
      <c r="K35" s="30" t="s">
        <v>56</v>
      </c>
      <c r="L35" s="30" t="s">
        <v>55</v>
      </c>
      <c r="M35" s="30" t="s">
        <v>54</v>
      </c>
      <c r="N35" s="31" t="s">
        <v>53</v>
      </c>
      <c r="O35" s="162"/>
      <c r="P35" s="5"/>
    </row>
    <row r="36" spans="1:16" ht="18.75" customHeight="1">
      <c r="A36" s="32"/>
      <c r="B36" s="8" t="s">
        <v>25</v>
      </c>
      <c r="C36" s="39"/>
      <c r="D36" s="40"/>
      <c r="E36" s="14">
        <v>17</v>
      </c>
      <c r="F36" s="15">
        <v>7</v>
      </c>
      <c r="G36" s="14">
        <v>8</v>
      </c>
      <c r="H36" s="16">
        <v>71</v>
      </c>
      <c r="I36" s="43">
        <v>0</v>
      </c>
      <c r="J36" s="77">
        <v>7357.1176470588234</v>
      </c>
      <c r="K36" s="77">
        <v>17867.285714285714</v>
      </c>
      <c r="L36" s="77">
        <v>15633.875</v>
      </c>
      <c r="M36" s="77">
        <v>1761.5633802816901</v>
      </c>
      <c r="N36" s="43">
        <v>0</v>
      </c>
      <c r="O36" s="5" t="s">
        <v>52</v>
      </c>
      <c r="P36" s="5"/>
    </row>
    <row r="37" spans="1:16" ht="18.75" customHeight="1">
      <c r="A37" s="34"/>
      <c r="B37" s="8" t="s">
        <v>26</v>
      </c>
      <c r="C37" s="9"/>
      <c r="D37" s="9"/>
      <c r="E37" s="14">
        <v>37</v>
      </c>
      <c r="F37" s="15">
        <v>10</v>
      </c>
      <c r="G37" s="14">
        <v>11</v>
      </c>
      <c r="H37" s="16">
        <v>114</v>
      </c>
      <c r="I37" s="43">
        <v>0</v>
      </c>
      <c r="J37" s="19">
        <v>5191.3513513513517</v>
      </c>
      <c r="K37" s="19">
        <v>19208</v>
      </c>
      <c r="L37" s="19">
        <v>17461.81818181818</v>
      </c>
      <c r="M37" s="19">
        <v>1684.9122807017543</v>
      </c>
      <c r="N37" s="43">
        <v>0</v>
      </c>
      <c r="O37" s="4" t="s">
        <v>51</v>
      </c>
      <c r="P37" s="35"/>
    </row>
    <row r="38" spans="1:16" ht="18.75" customHeight="1">
      <c r="A38" s="32"/>
      <c r="B38" s="8" t="s">
        <v>27</v>
      </c>
      <c r="C38" s="8"/>
      <c r="D38" s="8"/>
      <c r="E38" s="14">
        <v>6</v>
      </c>
      <c r="F38" s="15">
        <v>3</v>
      </c>
      <c r="G38" s="14">
        <v>4</v>
      </c>
      <c r="H38" s="43">
        <v>0</v>
      </c>
      <c r="I38" s="43">
        <v>0</v>
      </c>
      <c r="J38" s="19">
        <v>10066.833333333334</v>
      </c>
      <c r="K38" s="19">
        <v>20133.666666666668</v>
      </c>
      <c r="L38" s="19">
        <v>15100.25</v>
      </c>
      <c r="M38" s="43">
        <v>0</v>
      </c>
      <c r="N38" s="43">
        <v>0</v>
      </c>
      <c r="O38" s="6" t="s">
        <v>50</v>
      </c>
      <c r="P38" s="5"/>
    </row>
    <row r="39" spans="1:16" ht="18.75" customHeight="1">
      <c r="A39" s="32"/>
      <c r="B39" s="5" t="s">
        <v>28</v>
      </c>
      <c r="C39" s="5"/>
      <c r="D39" s="5"/>
      <c r="E39" s="14">
        <v>3</v>
      </c>
      <c r="F39" s="15">
        <v>1</v>
      </c>
      <c r="G39" s="14">
        <v>1</v>
      </c>
      <c r="H39" s="16">
        <v>31</v>
      </c>
      <c r="I39" s="43">
        <v>0</v>
      </c>
      <c r="J39" s="19">
        <v>12402</v>
      </c>
      <c r="K39" s="19">
        <v>37206</v>
      </c>
      <c r="L39" s="19">
        <v>37206</v>
      </c>
      <c r="M39" s="19">
        <v>1200.1935483870968</v>
      </c>
      <c r="N39" s="43">
        <v>0</v>
      </c>
      <c r="O39" s="4" t="s">
        <v>49</v>
      </c>
      <c r="P39" s="5"/>
    </row>
    <row r="40" spans="1:16" ht="18.75" customHeight="1">
      <c r="A40" s="32"/>
      <c r="B40" s="5" t="s">
        <v>29</v>
      </c>
      <c r="C40" s="5"/>
      <c r="D40" s="5"/>
      <c r="E40" s="14">
        <v>4</v>
      </c>
      <c r="F40" s="15">
        <v>2</v>
      </c>
      <c r="G40" s="14">
        <v>4</v>
      </c>
      <c r="H40" s="16">
        <v>22</v>
      </c>
      <c r="I40" s="43">
        <v>0</v>
      </c>
      <c r="J40" s="19">
        <v>6413.25</v>
      </c>
      <c r="K40" s="19">
        <v>12826.5</v>
      </c>
      <c r="L40" s="19">
        <v>6413.25</v>
      </c>
      <c r="M40" s="19">
        <v>1166.0454545454545</v>
      </c>
      <c r="N40" s="43">
        <v>0</v>
      </c>
      <c r="O40" s="4" t="s">
        <v>48</v>
      </c>
      <c r="P40" s="5"/>
    </row>
    <row r="41" spans="1:16" ht="18.75" customHeight="1">
      <c r="A41" s="32"/>
      <c r="B41" s="5" t="s">
        <v>30</v>
      </c>
      <c r="C41" s="5"/>
      <c r="D41" s="5"/>
      <c r="E41" s="14">
        <v>6</v>
      </c>
      <c r="F41" s="15">
        <v>3</v>
      </c>
      <c r="G41" s="14">
        <v>6</v>
      </c>
      <c r="H41" s="16">
        <v>25</v>
      </c>
      <c r="I41" s="43">
        <v>0</v>
      </c>
      <c r="J41" s="19">
        <v>7315.166666666667</v>
      </c>
      <c r="K41" s="19">
        <v>14630.333333333334</v>
      </c>
      <c r="L41" s="19">
        <v>7315.166666666667</v>
      </c>
      <c r="M41" s="19">
        <v>1755.64</v>
      </c>
      <c r="N41" s="43">
        <v>0</v>
      </c>
      <c r="O41" s="6" t="s">
        <v>47</v>
      </c>
      <c r="P41" s="8"/>
    </row>
    <row r="42" spans="1:16" ht="18.75" customHeight="1">
      <c r="A42" s="32"/>
      <c r="B42" s="7" t="s">
        <v>31</v>
      </c>
      <c r="C42" s="7"/>
      <c r="D42" s="7"/>
      <c r="E42" s="74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6" t="s">
        <v>46</v>
      </c>
      <c r="P42" s="8"/>
    </row>
    <row r="43" spans="1:16" ht="18.75" customHeight="1">
      <c r="A43" s="32"/>
      <c r="B43" s="7" t="s">
        <v>32</v>
      </c>
      <c r="C43" s="7"/>
      <c r="D43" s="7"/>
      <c r="E43" s="14">
        <v>3</v>
      </c>
      <c r="F43" s="15">
        <v>3</v>
      </c>
      <c r="G43" s="14">
        <v>3</v>
      </c>
      <c r="H43" s="16">
        <v>13</v>
      </c>
      <c r="I43" s="43">
        <v>0</v>
      </c>
      <c r="J43" s="19">
        <v>9375.3333333333339</v>
      </c>
      <c r="K43" s="19">
        <v>9375.3333333333339</v>
      </c>
      <c r="L43" s="19">
        <v>9375.3333333333339</v>
      </c>
      <c r="M43" s="19">
        <v>2163.5384615384614</v>
      </c>
      <c r="N43" s="43">
        <v>0</v>
      </c>
      <c r="O43" s="6" t="s">
        <v>45</v>
      </c>
      <c r="P43" s="5"/>
    </row>
    <row r="44" spans="1:16" ht="18.75" customHeight="1">
      <c r="A44" s="32"/>
      <c r="B44" s="7" t="s">
        <v>33</v>
      </c>
      <c r="C44" s="7"/>
      <c r="D44" s="7"/>
      <c r="E44" s="14">
        <v>4</v>
      </c>
      <c r="F44" s="15">
        <v>2</v>
      </c>
      <c r="G44" s="14">
        <v>6</v>
      </c>
      <c r="H44" s="16">
        <v>6</v>
      </c>
      <c r="I44" s="43">
        <v>0</v>
      </c>
      <c r="J44" s="19">
        <v>10663.75</v>
      </c>
      <c r="K44" s="19">
        <v>21327.5</v>
      </c>
      <c r="L44" s="19">
        <v>7109.166666666667</v>
      </c>
      <c r="M44" s="19">
        <v>7109.166666666667</v>
      </c>
      <c r="N44" s="43">
        <v>0</v>
      </c>
      <c r="O44" s="6" t="s">
        <v>44</v>
      </c>
      <c r="P44" s="5"/>
    </row>
    <row r="45" spans="1:16" ht="18.75" customHeight="1">
      <c r="A45" s="32"/>
      <c r="B45" s="5" t="s">
        <v>34</v>
      </c>
      <c r="C45" s="5"/>
      <c r="D45" s="5"/>
      <c r="E45" s="14">
        <v>2</v>
      </c>
      <c r="F45" s="15">
        <v>2</v>
      </c>
      <c r="G45" s="14">
        <v>3</v>
      </c>
      <c r="H45" s="16">
        <v>13</v>
      </c>
      <c r="I45" s="43">
        <v>0</v>
      </c>
      <c r="J45" s="19">
        <v>16289.5</v>
      </c>
      <c r="K45" s="19">
        <v>16289.5</v>
      </c>
      <c r="L45" s="19">
        <v>10859.666666666666</v>
      </c>
      <c r="M45" s="19">
        <v>2506.0769230769229</v>
      </c>
      <c r="N45" s="43">
        <v>0</v>
      </c>
      <c r="O45" s="6" t="s">
        <v>43</v>
      </c>
      <c r="P45" s="8"/>
    </row>
    <row r="46" spans="1:16" ht="18.75" customHeight="1">
      <c r="A46" s="32"/>
      <c r="B46" s="5" t="s">
        <v>35</v>
      </c>
      <c r="C46" s="5"/>
      <c r="D46" s="5"/>
      <c r="E46" s="74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74">
        <v>0</v>
      </c>
      <c r="N46" s="43">
        <v>0</v>
      </c>
      <c r="O46" s="4" t="s">
        <v>42</v>
      </c>
      <c r="P46" s="8"/>
    </row>
    <row r="47" spans="1:16" ht="18.75" customHeight="1">
      <c r="A47" s="32"/>
      <c r="B47" s="5" t="s">
        <v>36</v>
      </c>
      <c r="C47" s="5"/>
      <c r="D47" s="5"/>
      <c r="E47" s="14">
        <v>1</v>
      </c>
      <c r="F47" s="43">
        <v>0</v>
      </c>
      <c r="G47" s="14">
        <v>1</v>
      </c>
      <c r="H47" s="43">
        <v>0</v>
      </c>
      <c r="I47" s="43">
        <v>0</v>
      </c>
      <c r="J47" s="19">
        <v>24410</v>
      </c>
      <c r="K47" s="43">
        <v>0</v>
      </c>
      <c r="L47" s="19">
        <v>24410</v>
      </c>
      <c r="M47" s="74">
        <v>0</v>
      </c>
      <c r="N47" s="43">
        <v>0</v>
      </c>
      <c r="O47" s="4" t="s">
        <v>41</v>
      </c>
      <c r="P47" s="8"/>
    </row>
    <row r="48" spans="1:16" ht="18.75" customHeight="1">
      <c r="A48" s="38"/>
      <c r="B48" s="3" t="s">
        <v>37</v>
      </c>
      <c r="C48" s="3"/>
      <c r="D48" s="2"/>
      <c r="E48" s="17">
        <v>4</v>
      </c>
      <c r="F48" s="18">
        <v>2</v>
      </c>
      <c r="G48" s="17">
        <v>1</v>
      </c>
      <c r="H48" s="43">
        <v>0</v>
      </c>
      <c r="I48" s="43">
        <v>0</v>
      </c>
      <c r="J48" s="78">
        <v>8896.5</v>
      </c>
      <c r="K48" s="78">
        <v>17793</v>
      </c>
      <c r="L48" s="78">
        <v>35586</v>
      </c>
      <c r="M48" s="79">
        <v>0</v>
      </c>
      <c r="N48" s="43">
        <v>0</v>
      </c>
      <c r="O48" s="1" t="s">
        <v>40</v>
      </c>
      <c r="P48" s="3"/>
    </row>
    <row r="49" spans="1:16" ht="18.75" customHeight="1">
      <c r="A49" s="32"/>
      <c r="B49" s="37"/>
      <c r="C49" s="37"/>
      <c r="D49" s="37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2"/>
    </row>
    <row r="50" spans="1:16">
      <c r="A50" s="8"/>
      <c r="B50" s="8" t="s">
        <v>39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>
      <c r="A51" s="8"/>
      <c r="B51" s="8" t="s">
        <v>38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ht="18.75" customHeight="1">
      <c r="A52" s="32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5"/>
    </row>
    <row r="53" spans="1:16" ht="18.75" customHeight="1">
      <c r="A53" s="32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5"/>
    </row>
    <row r="54" spans="1:16">
      <c r="A54" s="32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5"/>
    </row>
  </sheetData>
  <mergeCells count="14">
    <mergeCell ref="A32:D35"/>
    <mergeCell ref="E32:I32"/>
    <mergeCell ref="J32:N32"/>
    <mergeCell ref="O32:O35"/>
    <mergeCell ref="E33:I33"/>
    <mergeCell ref="J33:N33"/>
    <mergeCell ref="B9:D9"/>
    <mergeCell ref="B8:D8"/>
    <mergeCell ref="O4:O7"/>
    <mergeCell ref="A4:D7"/>
    <mergeCell ref="E4:I4"/>
    <mergeCell ref="J4:N4"/>
    <mergeCell ref="E5:I5"/>
    <mergeCell ref="J5:N5"/>
  </mergeCells>
  <pageMargins left="0.45" right="0.35433070866141736" top="0.5699999999999999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T-4.8 พ.ศ. 2553</vt:lpstr>
      <vt:lpstr>T-4.8พ.ศ. 2554</vt:lpstr>
      <vt:lpstr>T-4.8 พ.ศ. 2556</vt:lpstr>
      <vt:lpstr>T-4.8 พ.ศ. 2557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cp:lastPrinted>2015-07-06T05:56:57Z</cp:lastPrinted>
  <dcterms:created xsi:type="dcterms:W3CDTF">2015-07-06T02:25:15Z</dcterms:created>
  <dcterms:modified xsi:type="dcterms:W3CDTF">2015-07-06T07:30:01Z</dcterms:modified>
</cp:coreProperties>
</file>