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8 (2)" sheetId="1" r:id="rId1"/>
  </sheets>
  <calcPr calcId="125725"/>
</workbook>
</file>

<file path=xl/calcChain.xml><?xml version="1.0" encoding="utf-8"?>
<calcChain xmlns="http://schemas.openxmlformats.org/spreadsheetml/2006/main">
  <c r="M41" i="1"/>
  <c r="M40"/>
  <c r="M39"/>
  <c r="L39"/>
  <c r="K39"/>
  <c r="J39"/>
  <c r="M38"/>
  <c r="M36"/>
  <c r="L36"/>
  <c r="K36"/>
  <c r="J36"/>
  <c r="M35"/>
  <c r="L35"/>
  <c r="K35"/>
  <c r="J35"/>
  <c r="M34"/>
  <c r="L34"/>
  <c r="K34"/>
  <c r="J34"/>
  <c r="M33"/>
  <c r="L33"/>
  <c r="K33"/>
  <c r="J33"/>
  <c r="M24"/>
  <c r="L24"/>
  <c r="K24"/>
  <c r="J24"/>
  <c r="M23"/>
  <c r="L23"/>
  <c r="K23"/>
  <c r="J23"/>
  <c r="N22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N10"/>
  <c r="M10"/>
  <c r="L10"/>
  <c r="K10"/>
  <c r="J10"/>
  <c r="N9"/>
  <c r="M9"/>
  <c r="L9"/>
  <c r="K9"/>
  <c r="J9"/>
  <c r="I8"/>
  <c r="N8" s="1"/>
  <c r="H8"/>
  <c r="M8" s="1"/>
  <c r="G8"/>
  <c r="L8" s="1"/>
  <c r="F8"/>
  <c r="K8" s="1"/>
  <c r="E8"/>
  <c r="J8" s="1"/>
</calcChain>
</file>

<file path=xl/sharedStrings.xml><?xml version="1.0" encoding="utf-8"?>
<sst xmlns="http://schemas.openxmlformats.org/spreadsheetml/2006/main" count="212" uniqueCount="84">
  <si>
    <t>ตาราง</t>
  </si>
  <si>
    <t>จำนวนเจ้าหน้าที่ทางการแพทย์ จำแนกเป็นรายอำเภอ  พ.ศ. 2554</t>
  </si>
  <si>
    <t>TABLE</t>
  </si>
  <si>
    <t>NUMBER OF MEDICAL PERSONNELS BY DISTRICT: 2011</t>
  </si>
  <si>
    <t>อำเภอ</t>
  </si>
  <si>
    <t>จำนวนเจ้าหน้าที่ทางการแพทย์</t>
  </si>
  <si>
    <t>จำนวนประชากรต่อเจ้าหน้าที่ทางการแพทย์ 1 คน</t>
  </si>
  <si>
    <t>District</t>
  </si>
  <si>
    <t>Number of medical personnels</t>
  </si>
  <si>
    <t>Number of population per medical personnel</t>
  </si>
  <si>
    <t>แพทย์</t>
  </si>
  <si>
    <t>ทันตแพทย์</t>
  </si>
  <si>
    <t>เภสัชกร</t>
  </si>
  <si>
    <t>พยาบาล</t>
  </si>
  <si>
    <t>ผู้ช่วยพยาบาล</t>
  </si>
  <si>
    <t>Physician</t>
  </si>
  <si>
    <t>Dentist</t>
  </si>
  <si>
    <t>Phamacist</t>
  </si>
  <si>
    <t>Nurse</t>
  </si>
  <si>
    <t>Practical  nurse</t>
  </si>
  <si>
    <t>Practical   nurse</t>
  </si>
  <si>
    <t>ประชากร</t>
  </si>
  <si>
    <t>รวมยอด</t>
  </si>
  <si>
    <t>Total</t>
  </si>
  <si>
    <t>ยอดรวม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</si>
  <si>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</si>
  <si>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</si>
  <si>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</si>
  <si>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</si>
  <si>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</si>
  <si>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-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</si>
  <si>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</si>
  <si>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</si>
  <si>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</si>
  <si>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</si>
  <si>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</si>
  <si>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</si>
  <si>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</si>
  <si>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</si>
  <si>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</si>
  <si>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</si>
  <si>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</si>
  <si>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</si>
  <si>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</si>
  <si>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</si>
  <si>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</si>
  <si>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</si>
  <si>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</si>
  <si>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</si>
  <si>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</si>
  <si>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</si>
  <si>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</si>
  <si>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</si>
  <si>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</si>
  <si>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</si>
  <si>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</si>
  <si>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</si>
  <si>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</si>
  <si>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จำนวนเจ้าหน้าที่ทางการแพทย์ จำแนกเป็นรายอำเภอ  พ.ศ. 2554 (ต่อ)</t>
  </si>
  <si>
    <t>NUMBER OF MEDICAL PERSONNELS BY DISTRICT: 2011 (Contd.)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</si>
  <si>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</si>
  <si>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</si>
  <si>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</si>
  <si>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</si>
  <si>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</si>
  <si>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</si>
  <si>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</si>
  <si>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</si>
  <si>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</si>
  <si>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</si>
  <si>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</si>
  <si>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</si>
  <si>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อำเภอเหล่าเสือโก้ก</t>
  </si>
  <si>
    <t>นาตาล</t>
  </si>
  <si>
    <t>Na Tan</t>
  </si>
  <si>
    <t>อำเภอนาตาล</t>
  </si>
  <si>
    <t>สว่างวีระวงศ์</t>
  </si>
  <si>
    <t>Swang Wirawong</t>
  </si>
  <si>
    <t>อำเภอสว่างวีระวงศ์</t>
  </si>
  <si>
    <t>น้ำขุ่น</t>
  </si>
  <si>
    <t>Nam Khun</t>
  </si>
  <si>
    <t>อำเภอน้ำขุ่น</t>
  </si>
  <si>
    <t xml:space="preserve">    ที่มา:   สำนักงานสาธารณสุขจังหวัดอุบลราชธานี</t>
  </si>
  <si>
    <t>Source:  Ubon Ratchathani  Provincial Health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</si>
</sst>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_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UPC"/>
      <family val="1"/>
    </font>
    <font>
      <sz val="13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6" fillId="0" borderId="0" xfId="1" quotePrefix="1" applyFont="1" applyBorder="1" applyAlignment="1">
      <alignment horizontal="left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0" fontId="6" fillId="0" borderId="8" xfId="1" quotePrefix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87" fontId="0" fillId="0" borderId="0" xfId="2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188" fontId="6" fillId="0" borderId="10" xfId="2" applyNumberFormat="1" applyFont="1" applyBorder="1"/>
    <xf numFmtId="0" fontId="6" fillId="0" borderId="0" xfId="1" applyFont="1"/>
    <xf numFmtId="0" fontId="5" fillId="0" borderId="0" xfId="1" quotePrefix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left"/>
    </xf>
    <xf numFmtId="3" fontId="5" fillId="0" borderId="13" xfId="1" applyNumberFormat="1" applyFont="1" applyFill="1" applyBorder="1" applyAlignment="1">
      <alignment horizontal="center" shrinkToFit="1"/>
    </xf>
    <xf numFmtId="3" fontId="5" fillId="0" borderId="13" xfId="1" applyNumberFormat="1" applyFont="1" applyBorder="1" applyAlignment="1">
      <alignment horizontal="center"/>
    </xf>
    <xf numFmtId="0" fontId="5" fillId="0" borderId="11" xfId="1" quotePrefix="1" applyFont="1" applyBorder="1" applyAlignment="1">
      <alignment horizontal="center"/>
    </xf>
    <xf numFmtId="0" fontId="5" fillId="0" borderId="11" xfId="1" quotePrefix="1" applyFont="1" applyBorder="1" applyAlignment="1">
      <alignment horizontal="left"/>
    </xf>
    <xf numFmtId="187" fontId="0" fillId="0" borderId="14" xfId="2" applyNumberFormat="1" applyFont="1" applyFill="1" applyBorder="1"/>
    <xf numFmtId="0" fontId="5" fillId="0" borderId="11" xfId="1" applyFont="1" applyBorder="1" applyProtection="1">
      <protection locked="0"/>
    </xf>
    <xf numFmtId="188" fontId="5" fillId="0" borderId="15" xfId="2" applyNumberFormat="1" applyFont="1" applyBorder="1"/>
    <xf numFmtId="0" fontId="5" fillId="0" borderId="0" xfId="1" applyFont="1"/>
    <xf numFmtId="0" fontId="5" fillId="0" borderId="11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88" fontId="5" fillId="0" borderId="13" xfId="1" applyNumberFormat="1" applyFont="1" applyBorder="1"/>
    <xf numFmtId="0" fontId="5" fillId="2" borderId="11" xfId="1" quotePrefix="1" applyFont="1" applyFill="1" applyBorder="1" applyAlignment="1" applyProtection="1">
      <alignment horizontal="left"/>
      <protection locked="0"/>
    </xf>
    <xf numFmtId="3" fontId="5" fillId="0" borderId="13" xfId="1" applyNumberFormat="1" applyFont="1" applyFill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center"/>
    </xf>
    <xf numFmtId="0" fontId="1" fillId="0" borderId="0" xfId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shrinkToFit="1"/>
    </xf>
    <xf numFmtId="3" fontId="5" fillId="0" borderId="10" xfId="1" applyNumberFormat="1" applyFont="1" applyBorder="1" applyAlignment="1">
      <alignment horizontal="center"/>
    </xf>
    <xf numFmtId="3" fontId="5" fillId="0" borderId="10" xfId="1" applyNumberFormat="1" applyFont="1" applyFill="1" applyBorder="1" applyAlignment="1">
      <alignment horizontal="center" shrinkToFit="1"/>
    </xf>
    <xf numFmtId="0" fontId="5" fillId="0" borderId="13" xfId="1" applyFont="1" applyFill="1" applyBorder="1" applyAlignment="1">
      <alignment horizontal="center" shrinkToFit="1"/>
    </xf>
    <xf numFmtId="0" fontId="5" fillId="0" borderId="11" xfId="1" applyFont="1" applyBorder="1" applyAlignment="1" applyProtection="1">
      <alignment horizontal="left"/>
      <protection locked="0"/>
    </xf>
    <xf numFmtId="0" fontId="5" fillId="0" borderId="17" xfId="1" applyFont="1" applyFill="1" applyBorder="1" applyAlignment="1">
      <alignment horizontal="center" shrinkToFit="1"/>
    </xf>
    <xf numFmtId="3" fontId="5" fillId="0" borderId="17" xfId="1" applyNumberFormat="1" applyFont="1" applyBorder="1" applyAlignment="1">
      <alignment horizontal="center"/>
    </xf>
    <xf numFmtId="3" fontId="5" fillId="0" borderId="17" xfId="1" applyNumberFormat="1" applyFont="1" applyFill="1" applyBorder="1" applyAlignment="1">
      <alignment horizontal="center" shrinkToFit="1"/>
    </xf>
    <xf numFmtId="0" fontId="5" fillId="0" borderId="18" xfId="1" applyFont="1" applyBorder="1" applyProtection="1">
      <protection locked="0"/>
    </xf>
    <xf numFmtId="188" fontId="5" fillId="0" borderId="19" xfId="1" applyNumberFormat="1" applyFont="1" applyBorder="1"/>
    <xf numFmtId="0" fontId="5" fillId="0" borderId="4" xfId="1" quotePrefix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20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4" xfId="1" quotePrefix="1" applyFont="1" applyBorder="1" applyAlignment="1">
      <alignment horizontal="center"/>
    </xf>
    <xf numFmtId="0" fontId="5" fillId="0" borderId="3" xfId="1" applyFont="1" applyBorder="1"/>
    <xf numFmtId="0" fontId="5" fillId="0" borderId="1" xfId="1" quotePrefix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8" fillId="0" borderId="0" xfId="1" applyFont="1"/>
    <xf numFmtId="0" fontId="8" fillId="0" borderId="0" xfId="1" applyFont="1" applyBorder="1"/>
  </cellXfs>
  <cellStyles count="6">
    <cellStyle name="Comma 2" xfId="2"/>
    <cellStyle name="Comma 3" xfId="3"/>
    <cellStyle name="Normal" xfId="0" builtinId="0"/>
    <cellStyle name="Normal 2" xfId="1"/>
    <cellStyle name="เครื่องหมายจุลภาค 2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21</xdr:row>
      <xdr:rowOff>0</xdr:rowOff>
    </xdr:from>
    <xdr:to>
      <xdr:col>19</xdr:col>
      <xdr:colOff>104775</xdr:colOff>
      <xdr:row>21</xdr:row>
      <xdr:rowOff>0</xdr:rowOff>
    </xdr:to>
    <xdr:sp macro="" textlink="">
      <xdr:nvSpPr>
        <xdr:cNvPr id="2" name="Text 26"/>
        <xdr:cNvSpPr txBox="1">
          <a:spLocks noChangeArrowheads="1"/>
        </xdr:cNvSpPr>
      </xdr:nvSpPr>
      <xdr:spPr bwMode="auto">
        <a:xfrm>
          <a:off x="10258425" y="50863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อำเภอ/</a:t>
          </a:r>
        </a:p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กิ่งอำเภอ</a:t>
          </a:r>
        </a:p>
      </xdr:txBody>
    </xdr:sp>
    <xdr:clientData/>
  </xdr:twoCellAnchor>
  <xdr:twoCellAnchor>
    <xdr:from>
      <xdr:col>19</xdr:col>
      <xdr:colOff>95250</xdr:colOff>
      <xdr:row>13</xdr:row>
      <xdr:rowOff>0</xdr:rowOff>
    </xdr:from>
    <xdr:to>
      <xdr:col>19</xdr:col>
      <xdr:colOff>104775</xdr:colOff>
      <xdr:row>13</xdr:row>
      <xdr:rowOff>0</xdr:rowOff>
    </xdr:to>
    <xdr:sp macro="" textlink="">
      <xdr:nvSpPr>
        <xdr:cNvPr id="3" name="Text 6"/>
        <xdr:cNvSpPr txBox="1">
          <a:spLocks noChangeArrowheads="1"/>
        </xdr:cNvSpPr>
      </xdr:nvSpPr>
      <xdr:spPr bwMode="auto">
        <a:xfrm>
          <a:off x="10258425" y="310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4" name="Text 7"/>
        <xdr:cNvSpPr txBox="1">
          <a:spLocks noChangeArrowheads="1"/>
        </xdr:cNvSpPr>
      </xdr:nvSpPr>
      <xdr:spPr bwMode="auto">
        <a:xfrm>
          <a:off x="10258425" y="310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5" name="Text 8"/>
        <xdr:cNvSpPr txBox="1">
          <a:spLocks noChangeArrowheads="1"/>
        </xdr:cNvSpPr>
      </xdr:nvSpPr>
      <xdr:spPr bwMode="auto">
        <a:xfrm>
          <a:off x="10258425" y="310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0258425" y="310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7" name="Text 22"/>
        <xdr:cNvSpPr txBox="1">
          <a:spLocks noChangeArrowheads="1"/>
        </xdr:cNvSpPr>
      </xdr:nvSpPr>
      <xdr:spPr bwMode="auto">
        <a:xfrm>
          <a:off x="10258425" y="31051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19</xdr:col>
      <xdr:colOff>95250</xdr:colOff>
      <xdr:row>20</xdr:row>
      <xdr:rowOff>0</xdr:rowOff>
    </xdr:from>
    <xdr:to>
      <xdr:col>19</xdr:col>
      <xdr:colOff>104775</xdr:colOff>
      <xdr:row>20</xdr:row>
      <xdr:rowOff>0</xdr:rowOff>
    </xdr:to>
    <xdr:sp macro="" textlink="">
      <xdr:nvSpPr>
        <xdr:cNvPr id="8" name="Text 6"/>
        <xdr:cNvSpPr txBox="1">
          <a:spLocks noChangeArrowheads="1"/>
        </xdr:cNvSpPr>
      </xdr:nvSpPr>
      <xdr:spPr bwMode="auto">
        <a:xfrm>
          <a:off x="10258425" y="48387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7"/>
        <xdr:cNvSpPr txBox="1">
          <a:spLocks noChangeArrowheads="1"/>
        </xdr:cNvSpPr>
      </xdr:nvSpPr>
      <xdr:spPr bwMode="auto">
        <a:xfrm>
          <a:off x="10258425" y="48387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รวม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8"/>
        <xdr:cNvSpPr txBox="1">
          <a:spLocks noChangeArrowheads="1"/>
        </xdr:cNvSpPr>
      </xdr:nvSpPr>
      <xdr:spPr bwMode="auto">
        <a:xfrm>
          <a:off x="10258425" y="48387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ชาย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Male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1" name="Text 9"/>
        <xdr:cNvSpPr txBox="1">
          <a:spLocks noChangeArrowheads="1"/>
        </xdr:cNvSpPr>
      </xdr:nvSpPr>
      <xdr:spPr bwMode="auto">
        <a:xfrm>
          <a:off x="10258425" y="48387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หญิง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Female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10258425" y="48387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strike="noStrike">
              <a:solidFill>
                <a:srgbClr val="000000"/>
              </a:solidFill>
              <a:latin typeface="CordiaUPC"/>
              <a:cs typeface="CordiaUPC"/>
            </a:rPr>
            <a:t>จำนวนประชากร</a:t>
          </a:r>
          <a:endParaRPr lang="th-TH" sz="1400" b="1" i="0" strike="noStrike">
            <a:solidFill>
              <a:srgbClr val="000000"/>
            </a:solidFill>
            <a:latin typeface="CordiaUPC"/>
            <a:cs typeface="CordiaUPC"/>
          </a:endParaRPr>
        </a:p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population</a:t>
          </a:r>
        </a:p>
      </xdr:txBody>
    </xdr:sp>
    <xdr:clientData/>
  </xdr:twoCellAnchor>
  <xdr:twoCellAnchor>
    <xdr:from>
      <xdr:col>19</xdr:col>
      <xdr:colOff>95250</xdr:colOff>
      <xdr:row>34</xdr:row>
      <xdr:rowOff>0</xdr:rowOff>
    </xdr:from>
    <xdr:to>
      <xdr:col>19</xdr:col>
      <xdr:colOff>104775</xdr:colOff>
      <xdr:row>34</xdr:row>
      <xdr:rowOff>0</xdr:rowOff>
    </xdr:to>
    <xdr:sp macro="" textlink="">
      <xdr:nvSpPr>
        <xdr:cNvPr id="13" name="Text 6"/>
        <xdr:cNvSpPr txBox="1">
          <a:spLocks noChangeArrowheads="1"/>
        </xdr:cNvSpPr>
      </xdr:nvSpPr>
      <xdr:spPr bwMode="auto">
        <a:xfrm>
          <a:off x="10258425" y="82296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17</xdr:col>
      <xdr:colOff>895350</xdr:colOff>
      <xdr:row>24</xdr:row>
      <xdr:rowOff>200025</xdr:rowOff>
    </xdr:from>
    <xdr:to>
      <xdr:col>21</xdr:col>
      <xdr:colOff>66675</xdr:colOff>
      <xdr:row>51</xdr:row>
      <xdr:rowOff>238125</xdr:rowOff>
    </xdr:to>
    <xdr:grpSp>
      <xdr:nvGrpSpPr>
        <xdr:cNvPr id="14" name="Group 16"/>
        <xdr:cNvGrpSpPr>
          <a:grpSpLocks/>
        </xdr:cNvGrpSpPr>
      </xdr:nvGrpSpPr>
      <xdr:grpSpPr bwMode="auto">
        <a:xfrm>
          <a:off x="9877425" y="6029325"/>
          <a:ext cx="447675" cy="6429375"/>
          <a:chOff x="9696450" y="6657975"/>
          <a:chExt cx="447675" cy="654367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810750" y="6977888"/>
            <a:ext cx="333375" cy="3780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696450" y="6657975"/>
            <a:ext cx="428625" cy="397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86</a:t>
            </a:r>
          </a:p>
        </xdr:txBody>
      </xdr:sp>
      <xdr:cxnSp macro="">
        <xdr:nvCxnSpPr>
          <xdr:cNvPr id="17" name="Straight Connector 19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885825</xdr:colOff>
      <xdr:row>0</xdr:row>
      <xdr:rowOff>0</xdr:rowOff>
    </xdr:from>
    <xdr:to>
      <xdr:col>21</xdr:col>
      <xdr:colOff>66675</xdr:colOff>
      <xdr:row>25</xdr:row>
      <xdr:rowOff>133350</xdr:rowOff>
    </xdr:to>
    <xdr:grpSp>
      <xdr:nvGrpSpPr>
        <xdr:cNvPr id="18" name="Group 10"/>
        <xdr:cNvGrpSpPr>
          <a:grpSpLocks/>
        </xdr:cNvGrpSpPr>
      </xdr:nvGrpSpPr>
      <xdr:grpSpPr bwMode="auto">
        <a:xfrm>
          <a:off x="9867900" y="0"/>
          <a:ext cx="457200" cy="6248400"/>
          <a:chOff x="9677400" y="0"/>
          <a:chExt cx="457414" cy="6588394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801283" y="1667185"/>
            <a:ext cx="333531" cy="45295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677400" y="6176619"/>
            <a:ext cx="428826" cy="411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85</a:t>
            </a:r>
          </a:p>
        </xdr:txBody>
      </xdr:sp>
      <xdr:cxnSp macro="">
        <xdr:nvCxnSpPr>
          <xdr:cNvPr id="21" name="Straight Connector 13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48"/>
  <sheetViews>
    <sheetView showGridLines="0" tabSelected="1" topLeftCell="B1" workbookViewId="0">
      <selection activeCell="W54" sqref="W54"/>
    </sheetView>
  </sheetViews>
  <sheetFormatPr defaultRowHeight="21"/>
  <cols>
    <col min="1" max="1" width="1.875" style="7" hidden="1" customWidth="1"/>
    <col min="2" max="2" width="5.25" style="7" customWidth="1"/>
    <col min="3" max="3" width="3.875" style="7" customWidth="1"/>
    <col min="4" max="4" width="9.375" style="7" customWidth="1"/>
    <col min="5" max="8" width="8.25" style="7" customWidth="1"/>
    <col min="9" max="9" width="9.375" style="7" customWidth="1"/>
    <col min="10" max="13" width="8.25" style="7" customWidth="1"/>
    <col min="14" max="14" width="8.875" style="7" customWidth="1"/>
    <col min="15" max="15" width="0.75" style="7" customWidth="1"/>
    <col min="16" max="16" width="14.375" style="7" customWidth="1"/>
    <col min="17" max="17" width="20.625" style="7" hidden="1" customWidth="1"/>
    <col min="18" max="18" width="12" style="7" customWidth="1"/>
    <col min="19" max="19" width="4.75" style="6" customWidth="1"/>
    <col min="20" max="20" width="14.875" style="7" hidden="1" customWidth="1"/>
    <col min="21" max="21" width="0" style="7" hidden="1" customWidth="1"/>
    <col min="22" max="16384" width="9" style="7"/>
  </cols>
  <sheetData>
    <row r="1" spans="1:21" s="1" customFormat="1" ht="23.25" customHeight="1">
      <c r="B1" s="1" t="s">
        <v>0</v>
      </c>
      <c r="C1" s="2">
        <v>4.8</v>
      </c>
      <c r="D1" s="1" t="s">
        <v>1</v>
      </c>
      <c r="S1" s="3"/>
      <c r="T1" s="3"/>
    </row>
    <row r="2" spans="1:21" s="4" customFormat="1">
      <c r="B2" s="4" t="s">
        <v>2</v>
      </c>
      <c r="C2" s="2">
        <v>4.8</v>
      </c>
      <c r="D2" s="4" t="s">
        <v>3</v>
      </c>
      <c r="S2" s="5"/>
      <c r="T2" s="5"/>
    </row>
    <row r="3" spans="1:21" ht="5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T3" s="6"/>
    </row>
    <row r="4" spans="1:21" s="14" customFormat="1" ht="20.100000000000001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/>
      <c r="P4" s="8" t="s">
        <v>7</v>
      </c>
      <c r="Q4" s="12"/>
      <c r="R4" s="12"/>
      <c r="S4" s="13"/>
    </row>
    <row r="5" spans="1:21" s="14" customFormat="1" ht="20.100000000000001" customHeight="1">
      <c r="A5" s="15"/>
      <c r="B5" s="15"/>
      <c r="C5" s="15"/>
      <c r="D5" s="15"/>
      <c r="E5" s="16" t="s">
        <v>8</v>
      </c>
      <c r="F5" s="17"/>
      <c r="G5" s="17"/>
      <c r="H5" s="17"/>
      <c r="I5" s="17"/>
      <c r="J5" s="16" t="s">
        <v>9</v>
      </c>
      <c r="K5" s="17"/>
      <c r="L5" s="17"/>
      <c r="M5" s="17"/>
      <c r="N5" s="17"/>
      <c r="O5" s="18"/>
      <c r="P5" s="19"/>
      <c r="Q5" s="20"/>
      <c r="R5" s="20"/>
    </row>
    <row r="6" spans="1:21" s="14" customFormat="1" ht="20.100000000000001" customHeight="1">
      <c r="A6" s="15"/>
      <c r="B6" s="15"/>
      <c r="C6" s="15"/>
      <c r="D6" s="15"/>
      <c r="E6" s="21" t="s">
        <v>10</v>
      </c>
      <c r="F6" s="21" t="s">
        <v>11</v>
      </c>
      <c r="G6" s="21" t="s">
        <v>12</v>
      </c>
      <c r="H6" s="21" t="s">
        <v>13</v>
      </c>
      <c r="I6" s="21" t="s">
        <v>14</v>
      </c>
      <c r="J6" s="21" t="s">
        <v>10</v>
      </c>
      <c r="K6" s="21" t="s">
        <v>11</v>
      </c>
      <c r="L6" s="21" t="s">
        <v>12</v>
      </c>
      <c r="M6" s="21" t="s">
        <v>13</v>
      </c>
      <c r="N6" s="21" t="s">
        <v>14</v>
      </c>
      <c r="O6" s="18"/>
      <c r="P6" s="19"/>
      <c r="Q6" s="20"/>
      <c r="R6" s="20"/>
    </row>
    <row r="7" spans="1:21" s="14" customFormat="1" ht="20.100000000000001" customHeight="1">
      <c r="A7" s="22"/>
      <c r="B7" s="22"/>
      <c r="C7" s="22"/>
      <c r="D7" s="22"/>
      <c r="E7" s="23" t="s">
        <v>15</v>
      </c>
      <c r="F7" s="23" t="s">
        <v>16</v>
      </c>
      <c r="G7" s="23" t="s">
        <v>17</v>
      </c>
      <c r="H7" s="23" t="s">
        <v>18</v>
      </c>
      <c r="I7" s="23" t="s">
        <v>19</v>
      </c>
      <c r="J7" s="23" t="s">
        <v>15</v>
      </c>
      <c r="K7" s="23" t="s">
        <v>16</v>
      </c>
      <c r="L7" s="23" t="s">
        <v>17</v>
      </c>
      <c r="M7" s="23" t="s">
        <v>18</v>
      </c>
      <c r="N7" s="23" t="s">
        <v>20</v>
      </c>
      <c r="O7" s="24"/>
      <c r="P7" s="25"/>
      <c r="Q7" s="26" t="s">
        <v>21</v>
      </c>
      <c r="R7" s="27"/>
    </row>
    <row r="8" spans="1:21" s="38" customFormat="1" ht="20.100000000000001" customHeight="1">
      <c r="A8" s="28"/>
      <c r="B8" s="29" t="s">
        <v>22</v>
      </c>
      <c r="C8" s="29"/>
      <c r="D8" s="30"/>
      <c r="E8" s="31">
        <f>SUM(E9:E24)+SUM(E33:E41)</f>
        <v>308</v>
      </c>
      <c r="F8" s="31">
        <f>SUM(F9:F24)+SUM(F33:F41)</f>
        <v>99</v>
      </c>
      <c r="G8" s="31">
        <f>SUM(G9:G24)+SUM(G33:G41)</f>
        <v>129</v>
      </c>
      <c r="H8" s="31">
        <f>SUM(H9:H24)+SUM(H33:H41)</f>
        <v>2381</v>
      </c>
      <c r="I8" s="31">
        <f>SUM(I9:I24)+SUM(I33:I41)</f>
        <v>5</v>
      </c>
      <c r="J8" s="31">
        <f>$Q8/E8</f>
        <v>5896.2889610389611</v>
      </c>
      <c r="K8" s="31">
        <f>$Q8/F8</f>
        <v>18344.010101010103</v>
      </c>
      <c r="L8" s="31">
        <f>$Q8/G8</f>
        <v>14077.961240310078</v>
      </c>
      <c r="M8" s="31">
        <f>$Q8/H8</f>
        <v>762.72868542629146</v>
      </c>
      <c r="N8" s="31">
        <f>$Q8/I8</f>
        <v>363211.4</v>
      </c>
      <c r="O8" s="32"/>
      <c r="P8" s="33" t="s">
        <v>23</v>
      </c>
      <c r="Q8" s="34">
        <v>1816057</v>
      </c>
      <c r="R8" s="35"/>
      <c r="S8" s="36"/>
      <c r="T8" s="33" t="s">
        <v>24</v>
      </c>
      <c r="U8" s="37">
        <v>1785709</v>
      </c>
    </row>
    <row r="9" spans="1:21" s="49" customFormat="1" ht="20.100000000000001" customHeight="1">
      <c r="A9" s="39"/>
      <c r="B9" s="40"/>
      <c r="C9" s="41" t="s">
        <v>25</v>
      </c>
      <c r="D9" s="40"/>
      <c r="E9" s="42">
        <v>180</v>
      </c>
      <c r="F9" s="42">
        <v>21</v>
      </c>
      <c r="G9" s="42">
        <v>52</v>
      </c>
      <c r="H9" s="42">
        <v>1230</v>
      </c>
      <c r="I9" s="42">
        <v>3</v>
      </c>
      <c r="J9" s="43">
        <f>Q9/E9</f>
        <v>1205.2611111111112</v>
      </c>
      <c r="K9" s="43">
        <f>Q9/F9</f>
        <v>10330.809523809523</v>
      </c>
      <c r="L9" s="43">
        <f>Q9/G9</f>
        <v>4172.0576923076924</v>
      </c>
      <c r="M9" s="43">
        <f>Q9/H9</f>
        <v>176.37967479674796</v>
      </c>
      <c r="N9" s="43">
        <f>Q9/I9</f>
        <v>72315.666666666672</v>
      </c>
      <c r="O9" s="44"/>
      <c r="P9" s="45" t="s">
        <v>26</v>
      </c>
      <c r="Q9" s="46">
        <v>216947</v>
      </c>
      <c r="R9" s="39"/>
      <c r="S9" s="14"/>
      <c r="T9" s="47" t="s">
        <v>25</v>
      </c>
      <c r="U9" s="48">
        <v>214567</v>
      </c>
    </row>
    <row r="10" spans="1:21" s="49" customFormat="1" ht="20.100000000000001" customHeight="1">
      <c r="A10" s="39"/>
      <c r="B10" s="40"/>
      <c r="C10" s="50" t="s">
        <v>27</v>
      </c>
      <c r="D10" s="40"/>
      <c r="E10" s="42">
        <v>4</v>
      </c>
      <c r="F10" s="42">
        <v>2</v>
      </c>
      <c r="G10" s="42">
        <v>3</v>
      </c>
      <c r="H10" s="42">
        <v>33</v>
      </c>
      <c r="I10" s="42">
        <v>1</v>
      </c>
      <c r="J10" s="43">
        <f t="shared" ref="J10:J24" si="0">Q10/E10</f>
        <v>10159</v>
      </c>
      <c r="K10" s="43">
        <f t="shared" ref="K10:K24" si="1">Q10/F10</f>
        <v>20318</v>
      </c>
      <c r="L10" s="43">
        <f t="shared" ref="L10:L24" si="2">Q10/G10</f>
        <v>13545.333333333334</v>
      </c>
      <c r="M10" s="43">
        <f t="shared" ref="M10:M24" si="3">Q10/H10</f>
        <v>1231.3939393939395</v>
      </c>
      <c r="N10" s="43">
        <f>Q10/I10</f>
        <v>40636</v>
      </c>
      <c r="O10" s="44"/>
      <c r="P10" s="50" t="s">
        <v>28</v>
      </c>
      <c r="Q10" s="46">
        <v>40636</v>
      </c>
      <c r="R10" s="51"/>
      <c r="S10" s="14"/>
      <c r="T10" s="47" t="s">
        <v>27</v>
      </c>
      <c r="U10" s="52">
        <v>40147</v>
      </c>
    </row>
    <row r="11" spans="1:21" s="49" customFormat="1" ht="20.100000000000001" customHeight="1">
      <c r="A11" s="39"/>
      <c r="B11" s="40"/>
      <c r="C11" s="50" t="s">
        <v>29</v>
      </c>
      <c r="D11" s="40"/>
      <c r="E11" s="42">
        <v>6</v>
      </c>
      <c r="F11" s="42">
        <v>4</v>
      </c>
      <c r="G11" s="42">
        <v>3</v>
      </c>
      <c r="H11" s="42">
        <v>57</v>
      </c>
      <c r="I11" s="42" t="s">
        <v>30</v>
      </c>
      <c r="J11" s="43">
        <f t="shared" si="0"/>
        <v>13000.5</v>
      </c>
      <c r="K11" s="43">
        <f t="shared" si="1"/>
        <v>19500.75</v>
      </c>
      <c r="L11" s="43">
        <f t="shared" si="2"/>
        <v>26001</v>
      </c>
      <c r="M11" s="43">
        <f t="shared" si="3"/>
        <v>1368.4736842105262</v>
      </c>
      <c r="N11" s="43" t="s">
        <v>30</v>
      </c>
      <c r="O11" s="44"/>
      <c r="P11" s="50" t="s">
        <v>31</v>
      </c>
      <c r="Q11" s="46">
        <v>78003</v>
      </c>
      <c r="R11" s="51"/>
      <c r="S11" s="14"/>
      <c r="T11" s="47" t="s">
        <v>29</v>
      </c>
      <c r="U11" s="52">
        <v>77123</v>
      </c>
    </row>
    <row r="12" spans="1:21" s="49" customFormat="1" ht="20.100000000000001" customHeight="1">
      <c r="A12" s="39"/>
      <c r="B12" s="40"/>
      <c r="C12" s="50" t="s">
        <v>32</v>
      </c>
      <c r="D12" s="40"/>
      <c r="E12" s="42">
        <v>7</v>
      </c>
      <c r="F12" s="42">
        <v>7</v>
      </c>
      <c r="G12" s="42">
        <v>5</v>
      </c>
      <c r="H12" s="42">
        <v>86</v>
      </c>
      <c r="I12" s="42" t="s">
        <v>30</v>
      </c>
      <c r="J12" s="43">
        <f t="shared" si="0"/>
        <v>15464.142857142857</v>
      </c>
      <c r="K12" s="43">
        <f t="shared" si="1"/>
        <v>15464.142857142857</v>
      </c>
      <c r="L12" s="43">
        <f t="shared" si="2"/>
        <v>21649.8</v>
      </c>
      <c r="M12" s="43">
        <f t="shared" si="3"/>
        <v>1258.7093023255813</v>
      </c>
      <c r="N12" s="43" t="s">
        <v>30</v>
      </c>
      <c r="O12" s="44"/>
      <c r="P12" s="50" t="s">
        <v>33</v>
      </c>
      <c r="Q12" s="46">
        <v>108249</v>
      </c>
      <c r="R12" s="51"/>
      <c r="S12" s="14"/>
      <c r="T12" s="47" t="s">
        <v>32</v>
      </c>
      <c r="U12" s="52">
        <v>108933</v>
      </c>
    </row>
    <row r="13" spans="1:21" s="49" customFormat="1" ht="20.100000000000001" customHeight="1">
      <c r="A13" s="39"/>
      <c r="B13" s="40"/>
      <c r="C13" s="50" t="s">
        <v>34</v>
      </c>
      <c r="D13" s="40"/>
      <c r="E13" s="42">
        <v>3</v>
      </c>
      <c r="F13" s="42">
        <v>3</v>
      </c>
      <c r="G13" s="42">
        <v>1</v>
      </c>
      <c r="H13" s="42">
        <v>30</v>
      </c>
      <c r="I13" s="42" t="s">
        <v>30</v>
      </c>
      <c r="J13" s="43">
        <f t="shared" si="0"/>
        <v>11615</v>
      </c>
      <c r="K13" s="43">
        <f t="shared" si="1"/>
        <v>11615</v>
      </c>
      <c r="L13" s="43">
        <f t="shared" si="2"/>
        <v>34845</v>
      </c>
      <c r="M13" s="43">
        <f t="shared" si="3"/>
        <v>1161.5</v>
      </c>
      <c r="N13" s="43" t="s">
        <v>30</v>
      </c>
      <c r="O13" s="44"/>
      <c r="P13" s="45" t="s">
        <v>35</v>
      </c>
      <c r="Q13" s="46">
        <v>34845</v>
      </c>
      <c r="R13" s="39"/>
      <c r="S13" s="14"/>
      <c r="T13" s="47" t="s">
        <v>34</v>
      </c>
      <c r="U13" s="52">
        <v>33268</v>
      </c>
    </row>
    <row r="14" spans="1:21" s="49" customFormat="1" ht="20.100000000000001" customHeight="1">
      <c r="A14" s="39"/>
      <c r="B14" s="40"/>
      <c r="C14" s="50" t="s">
        <v>36</v>
      </c>
      <c r="D14" s="40"/>
      <c r="E14" s="42">
        <v>2</v>
      </c>
      <c r="F14" s="42">
        <v>2</v>
      </c>
      <c r="G14" s="42">
        <v>1</v>
      </c>
      <c r="H14" s="42">
        <v>23</v>
      </c>
      <c r="I14" s="42" t="s">
        <v>30</v>
      </c>
      <c r="J14" s="43">
        <f t="shared" si="0"/>
        <v>13360</v>
      </c>
      <c r="K14" s="43">
        <f t="shared" si="1"/>
        <v>13360</v>
      </c>
      <c r="L14" s="43">
        <f t="shared" si="2"/>
        <v>26720</v>
      </c>
      <c r="M14" s="43">
        <f t="shared" si="3"/>
        <v>1161.7391304347825</v>
      </c>
      <c r="N14" s="43" t="s">
        <v>30</v>
      </c>
      <c r="O14" s="44"/>
      <c r="P14" s="45" t="s">
        <v>37</v>
      </c>
      <c r="Q14" s="46">
        <v>26720</v>
      </c>
      <c r="R14" s="39"/>
      <c r="S14" s="14"/>
      <c r="T14" s="47" t="s">
        <v>38</v>
      </c>
      <c r="U14" s="52">
        <v>170485</v>
      </c>
    </row>
    <row r="15" spans="1:21" s="49" customFormat="1" ht="20.100000000000001" customHeight="1">
      <c r="A15" s="39"/>
      <c r="B15" s="40"/>
      <c r="C15" s="50" t="s">
        <v>38</v>
      </c>
      <c r="D15" s="40"/>
      <c r="E15" s="42">
        <v>23</v>
      </c>
      <c r="F15" s="42">
        <v>9</v>
      </c>
      <c r="G15" s="42">
        <v>10</v>
      </c>
      <c r="H15" s="42">
        <v>151</v>
      </c>
      <c r="I15" s="42" t="s">
        <v>30</v>
      </c>
      <c r="J15" s="43">
        <f t="shared" si="0"/>
        <v>7564.478260869565</v>
      </c>
      <c r="K15" s="43">
        <f t="shared" si="1"/>
        <v>19331.444444444445</v>
      </c>
      <c r="L15" s="43">
        <f t="shared" si="2"/>
        <v>17398.3</v>
      </c>
      <c r="M15" s="43">
        <f t="shared" si="3"/>
        <v>1152.2052980132451</v>
      </c>
      <c r="N15" s="43" t="s">
        <v>30</v>
      </c>
      <c r="O15" s="44"/>
      <c r="P15" s="50" t="s">
        <v>39</v>
      </c>
      <c r="Q15" s="46">
        <v>173983</v>
      </c>
      <c r="R15" s="51"/>
      <c r="S15" s="14"/>
      <c r="T15" s="47" t="s">
        <v>36</v>
      </c>
      <c r="U15" s="52">
        <v>26288</v>
      </c>
    </row>
    <row r="16" spans="1:21" s="49" customFormat="1" ht="20.100000000000001" customHeight="1">
      <c r="A16" s="39"/>
      <c r="B16" s="40"/>
      <c r="C16" s="50" t="s">
        <v>40</v>
      </c>
      <c r="D16" s="40"/>
      <c r="E16" s="42">
        <v>9</v>
      </c>
      <c r="F16" s="42">
        <v>6</v>
      </c>
      <c r="G16" s="42">
        <v>6</v>
      </c>
      <c r="H16" s="42">
        <v>95</v>
      </c>
      <c r="I16" s="42" t="s">
        <v>30</v>
      </c>
      <c r="J16" s="43">
        <f t="shared" si="0"/>
        <v>13413.444444444445</v>
      </c>
      <c r="K16" s="43">
        <f t="shared" si="1"/>
        <v>20120.166666666668</v>
      </c>
      <c r="L16" s="43">
        <f t="shared" si="2"/>
        <v>20120.166666666668</v>
      </c>
      <c r="M16" s="43">
        <f t="shared" si="3"/>
        <v>1270.7473684210527</v>
      </c>
      <c r="N16" s="43" t="s">
        <v>30</v>
      </c>
      <c r="O16" s="44"/>
      <c r="P16" s="50" t="s">
        <v>41</v>
      </c>
      <c r="Q16" s="46">
        <v>120721</v>
      </c>
      <c r="R16" s="51"/>
      <c r="S16" s="14"/>
      <c r="T16" s="47" t="s">
        <v>40</v>
      </c>
      <c r="U16" s="52">
        <v>120155</v>
      </c>
    </row>
    <row r="17" spans="1:21" s="49" customFormat="1" ht="20.100000000000001" customHeight="1">
      <c r="A17" s="39"/>
      <c r="B17" s="40"/>
      <c r="C17" s="50" t="s">
        <v>42</v>
      </c>
      <c r="D17" s="40"/>
      <c r="E17" s="42">
        <v>3</v>
      </c>
      <c r="F17" s="42">
        <v>2</v>
      </c>
      <c r="G17" s="42">
        <v>2</v>
      </c>
      <c r="H17" s="42">
        <v>32</v>
      </c>
      <c r="I17" s="42" t="s">
        <v>30</v>
      </c>
      <c r="J17" s="43">
        <f t="shared" si="0"/>
        <v>10667.666666666666</v>
      </c>
      <c r="K17" s="43">
        <f t="shared" si="1"/>
        <v>16001.5</v>
      </c>
      <c r="L17" s="43">
        <f t="shared" si="2"/>
        <v>16001.5</v>
      </c>
      <c r="M17" s="43">
        <f t="shared" si="3"/>
        <v>1000.09375</v>
      </c>
      <c r="N17" s="43" t="s">
        <v>30</v>
      </c>
      <c r="O17" s="44"/>
      <c r="P17" s="45" t="s">
        <v>43</v>
      </c>
      <c r="Q17" s="46">
        <v>32003</v>
      </c>
      <c r="R17" s="39"/>
      <c r="S17" s="14"/>
      <c r="T17" s="47" t="s">
        <v>42</v>
      </c>
      <c r="U17" s="52">
        <v>31355</v>
      </c>
    </row>
    <row r="18" spans="1:21" s="49" customFormat="1" ht="20.100000000000001" customHeight="1">
      <c r="A18" s="39"/>
      <c r="B18" s="40"/>
      <c r="C18" s="50" t="s">
        <v>44</v>
      </c>
      <c r="D18" s="40"/>
      <c r="E18" s="42">
        <v>3</v>
      </c>
      <c r="F18" s="42">
        <v>2</v>
      </c>
      <c r="G18" s="42">
        <v>2</v>
      </c>
      <c r="H18" s="42">
        <v>15</v>
      </c>
      <c r="I18" s="42" t="s">
        <v>30</v>
      </c>
      <c r="J18" s="43">
        <f t="shared" si="0"/>
        <v>9330.3333333333339</v>
      </c>
      <c r="K18" s="43">
        <f t="shared" si="1"/>
        <v>13995.5</v>
      </c>
      <c r="L18" s="43">
        <f t="shared" si="2"/>
        <v>13995.5</v>
      </c>
      <c r="M18" s="43">
        <f t="shared" si="3"/>
        <v>1866.0666666666666</v>
      </c>
      <c r="N18" s="43" t="s">
        <v>30</v>
      </c>
      <c r="O18" s="44"/>
      <c r="P18" s="50" t="s">
        <v>45</v>
      </c>
      <c r="Q18" s="46">
        <v>27991</v>
      </c>
      <c r="R18" s="51"/>
      <c r="S18" s="14"/>
      <c r="T18" s="53" t="s">
        <v>44</v>
      </c>
      <c r="U18" s="52">
        <v>27240</v>
      </c>
    </row>
    <row r="19" spans="1:21" s="49" customFormat="1" ht="20.100000000000001" customHeight="1">
      <c r="A19" s="39"/>
      <c r="B19" s="40"/>
      <c r="C19" s="50" t="s">
        <v>46</v>
      </c>
      <c r="D19" s="40"/>
      <c r="E19" s="42">
        <v>3</v>
      </c>
      <c r="F19" s="42">
        <v>2</v>
      </c>
      <c r="G19" s="42">
        <v>4</v>
      </c>
      <c r="H19" s="42">
        <v>28</v>
      </c>
      <c r="I19" s="42" t="s">
        <v>30</v>
      </c>
      <c r="J19" s="43">
        <f t="shared" si="0"/>
        <v>18758.333333333332</v>
      </c>
      <c r="K19" s="43">
        <f t="shared" si="1"/>
        <v>28137.5</v>
      </c>
      <c r="L19" s="43">
        <f t="shared" si="2"/>
        <v>14068.75</v>
      </c>
      <c r="M19" s="43">
        <f t="shared" si="3"/>
        <v>2009.8214285714287</v>
      </c>
      <c r="N19" s="43" t="s">
        <v>30</v>
      </c>
      <c r="O19" s="44"/>
      <c r="P19" s="50" t="s">
        <v>47</v>
      </c>
      <c r="Q19" s="46">
        <v>56275</v>
      </c>
      <c r="R19" s="51"/>
      <c r="S19" s="14"/>
      <c r="T19" s="47" t="s">
        <v>46</v>
      </c>
      <c r="U19" s="52">
        <v>54542</v>
      </c>
    </row>
    <row r="20" spans="1:21" s="49" customFormat="1" ht="20.100000000000001" customHeight="1">
      <c r="A20" s="39"/>
      <c r="B20" s="40"/>
      <c r="C20" s="50" t="s">
        <v>48</v>
      </c>
      <c r="D20" s="40"/>
      <c r="E20" s="42">
        <v>6</v>
      </c>
      <c r="F20" s="42">
        <v>3</v>
      </c>
      <c r="G20" s="42">
        <v>4</v>
      </c>
      <c r="H20" s="42">
        <v>48</v>
      </c>
      <c r="I20" s="42" t="s">
        <v>30</v>
      </c>
      <c r="J20" s="43">
        <f t="shared" si="0"/>
        <v>11422.666666666666</v>
      </c>
      <c r="K20" s="43">
        <f t="shared" si="1"/>
        <v>22845.333333333332</v>
      </c>
      <c r="L20" s="43">
        <f t="shared" si="2"/>
        <v>17134</v>
      </c>
      <c r="M20" s="43">
        <f t="shared" si="3"/>
        <v>1427.8333333333333</v>
      </c>
      <c r="N20" s="43" t="s">
        <v>30</v>
      </c>
      <c r="O20" s="44"/>
      <c r="P20" s="50" t="s">
        <v>49</v>
      </c>
      <c r="Q20" s="46">
        <v>68536</v>
      </c>
      <c r="R20" s="51"/>
      <c r="S20" s="14"/>
      <c r="T20" s="47" t="s">
        <v>48</v>
      </c>
      <c r="U20" s="52">
        <v>67153</v>
      </c>
    </row>
    <row r="21" spans="1:21" s="49" customFormat="1" ht="20.100000000000001" customHeight="1">
      <c r="A21" s="39"/>
      <c r="B21" s="40"/>
      <c r="C21" s="50" t="s">
        <v>50</v>
      </c>
      <c r="D21" s="40"/>
      <c r="E21" s="42">
        <v>7</v>
      </c>
      <c r="F21" s="42">
        <v>5</v>
      </c>
      <c r="G21" s="42">
        <v>4</v>
      </c>
      <c r="H21" s="42">
        <v>42</v>
      </c>
      <c r="I21" s="42" t="s">
        <v>30</v>
      </c>
      <c r="J21" s="43">
        <f t="shared" si="0"/>
        <v>12856</v>
      </c>
      <c r="K21" s="43">
        <f t="shared" si="1"/>
        <v>17998.400000000001</v>
      </c>
      <c r="L21" s="43">
        <f t="shared" si="2"/>
        <v>22498</v>
      </c>
      <c r="M21" s="43">
        <f t="shared" si="3"/>
        <v>2142.6666666666665</v>
      </c>
      <c r="N21" s="43" t="s">
        <v>30</v>
      </c>
      <c r="O21" s="44"/>
      <c r="P21" s="45" t="s">
        <v>51</v>
      </c>
      <c r="Q21" s="46">
        <v>89992</v>
      </c>
      <c r="R21" s="39"/>
      <c r="S21" s="14"/>
      <c r="T21" s="47" t="s">
        <v>50</v>
      </c>
      <c r="U21" s="52">
        <v>87592</v>
      </c>
    </row>
    <row r="22" spans="1:21" s="49" customFormat="1" ht="20.100000000000001" customHeight="1">
      <c r="A22" s="39"/>
      <c r="B22" s="40"/>
      <c r="C22" s="50" t="s">
        <v>52</v>
      </c>
      <c r="D22" s="40"/>
      <c r="E22" s="42">
        <v>11</v>
      </c>
      <c r="F22" s="42">
        <v>7</v>
      </c>
      <c r="G22" s="42">
        <v>7</v>
      </c>
      <c r="H22" s="42">
        <v>89</v>
      </c>
      <c r="I22" s="42">
        <v>1</v>
      </c>
      <c r="J22" s="43">
        <f t="shared" si="0"/>
        <v>11796.727272727272</v>
      </c>
      <c r="K22" s="43">
        <f t="shared" si="1"/>
        <v>18537.714285714286</v>
      </c>
      <c r="L22" s="43">
        <f t="shared" si="2"/>
        <v>18537.714285714286</v>
      </c>
      <c r="M22" s="43">
        <f t="shared" si="3"/>
        <v>1458.0224719101125</v>
      </c>
      <c r="N22" s="43">
        <f>Q22/I22</f>
        <v>129764</v>
      </c>
      <c r="O22" s="44"/>
      <c r="P22" s="50" t="s">
        <v>53</v>
      </c>
      <c r="Q22" s="46">
        <v>129764</v>
      </c>
      <c r="R22" s="51"/>
      <c r="S22" s="14"/>
      <c r="T22" s="47" t="s">
        <v>52</v>
      </c>
      <c r="U22" s="52">
        <v>128008</v>
      </c>
    </row>
    <row r="23" spans="1:21" s="49" customFormat="1" ht="20.100000000000001" customHeight="1">
      <c r="A23" s="39"/>
      <c r="B23" s="40"/>
      <c r="C23" s="50" t="s">
        <v>54</v>
      </c>
      <c r="D23" s="40"/>
      <c r="E23" s="42">
        <v>3</v>
      </c>
      <c r="F23" s="42">
        <v>2</v>
      </c>
      <c r="G23" s="42">
        <v>2</v>
      </c>
      <c r="H23" s="42">
        <v>38</v>
      </c>
      <c r="I23" s="42" t="s">
        <v>30</v>
      </c>
      <c r="J23" s="43">
        <f t="shared" si="0"/>
        <v>14669.333333333334</v>
      </c>
      <c r="K23" s="43">
        <f t="shared" si="1"/>
        <v>22004</v>
      </c>
      <c r="L23" s="43">
        <f t="shared" si="2"/>
        <v>22004</v>
      </c>
      <c r="M23" s="43">
        <f t="shared" si="3"/>
        <v>1158.1052631578948</v>
      </c>
      <c r="N23" s="43" t="s">
        <v>30</v>
      </c>
      <c r="O23" s="44"/>
      <c r="P23" s="45" t="s">
        <v>55</v>
      </c>
      <c r="Q23" s="46">
        <v>44008</v>
      </c>
      <c r="R23" s="39"/>
      <c r="S23" s="14"/>
      <c r="T23" s="47" t="s">
        <v>54</v>
      </c>
      <c r="U23" s="52">
        <v>42607</v>
      </c>
    </row>
    <row r="24" spans="1:21" s="49" customFormat="1" ht="20.100000000000001" customHeight="1">
      <c r="A24" s="39"/>
      <c r="B24" s="40"/>
      <c r="C24" s="50" t="s">
        <v>56</v>
      </c>
      <c r="D24" s="40"/>
      <c r="E24" s="54">
        <v>7</v>
      </c>
      <c r="F24" s="54">
        <v>4</v>
      </c>
      <c r="G24" s="54">
        <v>4</v>
      </c>
      <c r="H24" s="54">
        <v>53</v>
      </c>
      <c r="I24" s="42" t="s">
        <v>30</v>
      </c>
      <c r="J24" s="43">
        <f t="shared" si="0"/>
        <v>11992.428571428571</v>
      </c>
      <c r="K24" s="43">
        <f t="shared" si="1"/>
        <v>20986.75</v>
      </c>
      <c r="L24" s="43">
        <f t="shared" si="2"/>
        <v>20986.75</v>
      </c>
      <c r="M24" s="43">
        <f t="shared" si="3"/>
        <v>1583.9056603773586</v>
      </c>
      <c r="N24" s="43" t="s">
        <v>30</v>
      </c>
      <c r="O24" s="44"/>
      <c r="P24" s="45" t="s">
        <v>57</v>
      </c>
      <c r="Q24" s="46">
        <v>83947</v>
      </c>
      <c r="R24" s="39"/>
      <c r="S24" s="14"/>
      <c r="T24" s="47" t="s">
        <v>56</v>
      </c>
      <c r="U24" s="52">
        <v>83142</v>
      </c>
    </row>
    <row r="25" spans="1:21" s="49" customFormat="1" ht="23.1" customHeight="1">
      <c r="A25" s="39"/>
      <c r="B25" s="35"/>
      <c r="C25" s="55"/>
      <c r="D25" s="35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6"/>
      <c r="P25" s="51"/>
      <c r="Q25" s="51"/>
      <c r="R25" s="51"/>
      <c r="S25" s="14"/>
    </row>
    <row r="26" spans="1:21" s="1" customFormat="1" ht="23.25" customHeight="1">
      <c r="B26" s="1" t="s">
        <v>0</v>
      </c>
      <c r="C26" s="2">
        <v>4.8</v>
      </c>
      <c r="D26" s="1" t="s">
        <v>58</v>
      </c>
      <c r="S26" s="3"/>
      <c r="T26" s="3"/>
    </row>
    <row r="27" spans="1:21" s="4" customFormat="1">
      <c r="B27" s="4" t="s">
        <v>2</v>
      </c>
      <c r="C27" s="2">
        <v>4.8</v>
      </c>
      <c r="D27" s="4" t="s">
        <v>59</v>
      </c>
      <c r="S27" s="5"/>
      <c r="T27" s="5"/>
    </row>
    <row r="28" spans="1:21" ht="5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T28" s="6"/>
    </row>
    <row r="29" spans="1:21" s="14" customFormat="1" ht="20.100000000000001" customHeight="1">
      <c r="A29" s="8" t="s">
        <v>4</v>
      </c>
      <c r="B29" s="8"/>
      <c r="C29" s="8"/>
      <c r="D29" s="8"/>
      <c r="E29" s="9" t="s">
        <v>5</v>
      </c>
      <c r="F29" s="10"/>
      <c r="G29" s="10"/>
      <c r="H29" s="10"/>
      <c r="I29" s="10"/>
      <c r="J29" s="9" t="s">
        <v>6</v>
      </c>
      <c r="K29" s="10"/>
      <c r="L29" s="10"/>
      <c r="M29" s="10"/>
      <c r="N29" s="10"/>
      <c r="O29" s="11"/>
      <c r="P29" s="8" t="s">
        <v>7</v>
      </c>
      <c r="Q29" s="12"/>
      <c r="R29" s="12"/>
      <c r="S29" s="13"/>
    </row>
    <row r="30" spans="1:21" s="14" customFormat="1" ht="20.100000000000001" customHeight="1">
      <c r="A30" s="15"/>
      <c r="B30" s="15"/>
      <c r="C30" s="15"/>
      <c r="D30" s="15"/>
      <c r="E30" s="16" t="s">
        <v>8</v>
      </c>
      <c r="F30" s="17"/>
      <c r="G30" s="17"/>
      <c r="H30" s="17"/>
      <c r="I30" s="17"/>
      <c r="J30" s="16" t="s">
        <v>9</v>
      </c>
      <c r="K30" s="17"/>
      <c r="L30" s="17"/>
      <c r="M30" s="17"/>
      <c r="N30" s="17"/>
      <c r="O30" s="18"/>
      <c r="P30" s="57"/>
      <c r="Q30" s="20"/>
      <c r="R30" s="20"/>
    </row>
    <row r="31" spans="1:21" s="14" customFormat="1" ht="20.100000000000001" customHeight="1">
      <c r="A31" s="15"/>
      <c r="B31" s="15"/>
      <c r="C31" s="15"/>
      <c r="D31" s="15"/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58" t="s">
        <v>10</v>
      </c>
      <c r="K31" s="58" t="s">
        <v>11</v>
      </c>
      <c r="L31" s="58" t="s">
        <v>12</v>
      </c>
      <c r="M31" s="58" t="s">
        <v>13</v>
      </c>
      <c r="N31" s="58" t="s">
        <v>14</v>
      </c>
      <c r="O31" s="13"/>
      <c r="P31" s="57"/>
      <c r="Q31" s="20"/>
      <c r="R31" s="20"/>
    </row>
    <row r="32" spans="1:21" s="14" customFormat="1" ht="20.100000000000001" customHeight="1">
      <c r="A32" s="22"/>
      <c r="B32" s="22"/>
      <c r="C32" s="22"/>
      <c r="D32" s="22"/>
      <c r="E32" s="59" t="s">
        <v>15</v>
      </c>
      <c r="F32" s="59" t="s">
        <v>16</v>
      </c>
      <c r="G32" s="59" t="s">
        <v>17</v>
      </c>
      <c r="H32" s="59" t="s">
        <v>18</v>
      </c>
      <c r="I32" s="59" t="s">
        <v>19</v>
      </c>
      <c r="J32" s="60" t="s">
        <v>15</v>
      </c>
      <c r="K32" s="60" t="s">
        <v>16</v>
      </c>
      <c r="L32" s="60" t="s">
        <v>17</v>
      </c>
      <c r="M32" s="60" t="s">
        <v>18</v>
      </c>
      <c r="N32" s="60" t="s">
        <v>20</v>
      </c>
      <c r="O32" s="61"/>
      <c r="P32" s="25"/>
      <c r="R32" s="27"/>
    </row>
    <row r="33" spans="1:21" s="49" customFormat="1" ht="20.100000000000001" customHeight="1">
      <c r="A33" s="39"/>
      <c r="B33" s="40"/>
      <c r="C33" s="50" t="s">
        <v>60</v>
      </c>
      <c r="D33" s="40"/>
      <c r="E33" s="62">
        <v>19</v>
      </c>
      <c r="F33" s="62">
        <v>7</v>
      </c>
      <c r="G33" s="62">
        <v>9</v>
      </c>
      <c r="H33" s="62">
        <v>166</v>
      </c>
      <c r="I33" s="62" t="s">
        <v>30</v>
      </c>
      <c r="J33" s="63">
        <f>Q33/E33</f>
        <v>8402.6315789473683</v>
      </c>
      <c r="K33" s="63">
        <f>Q33/F33</f>
        <v>22807.142857142859</v>
      </c>
      <c r="L33" s="63">
        <f>Q33/G33</f>
        <v>17738.888888888891</v>
      </c>
      <c r="M33" s="63">
        <f>Q33/H33</f>
        <v>961.74698795180723</v>
      </c>
      <c r="N33" s="64" t="s">
        <v>30</v>
      </c>
      <c r="O33" s="44"/>
      <c r="P33" s="50" t="s">
        <v>61</v>
      </c>
      <c r="Q33" s="46">
        <v>159650</v>
      </c>
      <c r="R33" s="51"/>
      <c r="S33" s="14"/>
      <c r="T33" s="47" t="s">
        <v>60</v>
      </c>
      <c r="U33" s="52">
        <v>158577</v>
      </c>
    </row>
    <row r="34" spans="1:21" s="49" customFormat="1" ht="20.100000000000001" customHeight="1">
      <c r="A34" s="39"/>
      <c r="B34" s="40"/>
      <c r="C34" s="50" t="s">
        <v>62</v>
      </c>
      <c r="D34" s="40"/>
      <c r="E34" s="65">
        <v>5</v>
      </c>
      <c r="F34" s="65">
        <v>3</v>
      </c>
      <c r="G34" s="65">
        <v>3</v>
      </c>
      <c r="H34" s="65">
        <v>54</v>
      </c>
      <c r="I34" s="65" t="s">
        <v>30</v>
      </c>
      <c r="J34" s="43">
        <f t="shared" ref="J34:J39" si="4">Q34/E34</f>
        <v>13644</v>
      </c>
      <c r="K34" s="43">
        <f t="shared" ref="K34:K39" si="5">Q34/F34</f>
        <v>22740</v>
      </c>
      <c r="L34" s="43">
        <f t="shared" ref="L34:L39" si="6">Q34/G34</f>
        <v>22740</v>
      </c>
      <c r="M34" s="43">
        <f t="shared" ref="M34:M41" si="7">Q34/H34</f>
        <v>1263.3333333333333</v>
      </c>
      <c r="N34" s="42" t="s">
        <v>30</v>
      </c>
      <c r="O34" s="44"/>
      <c r="P34" s="50" t="s">
        <v>63</v>
      </c>
      <c r="Q34" s="46">
        <v>68220</v>
      </c>
      <c r="R34" s="51"/>
      <c r="S34" s="14"/>
      <c r="T34" s="47" t="s">
        <v>62</v>
      </c>
      <c r="U34" s="52">
        <v>65963</v>
      </c>
    </row>
    <row r="35" spans="1:21" s="49" customFormat="1" ht="20.100000000000001" customHeight="1">
      <c r="A35" s="39"/>
      <c r="B35" s="40"/>
      <c r="C35" s="50" t="s">
        <v>64</v>
      </c>
      <c r="D35" s="40"/>
      <c r="E35" s="65">
        <v>3</v>
      </c>
      <c r="F35" s="65">
        <v>3</v>
      </c>
      <c r="G35" s="65">
        <v>3</v>
      </c>
      <c r="H35" s="65">
        <v>39</v>
      </c>
      <c r="I35" s="65" t="s">
        <v>30</v>
      </c>
      <c r="J35" s="43">
        <f t="shared" si="4"/>
        <v>17654.333333333332</v>
      </c>
      <c r="K35" s="43">
        <f t="shared" si="5"/>
        <v>17654.333333333332</v>
      </c>
      <c r="L35" s="43">
        <f t="shared" si="6"/>
        <v>17654.333333333332</v>
      </c>
      <c r="M35" s="43">
        <f t="shared" si="7"/>
        <v>1358.0256410256411</v>
      </c>
      <c r="N35" s="42" t="s">
        <v>30</v>
      </c>
      <c r="O35" s="44"/>
      <c r="P35" s="50" t="s">
        <v>65</v>
      </c>
      <c r="Q35" s="46">
        <v>52963</v>
      </c>
      <c r="R35" s="51"/>
      <c r="S35" s="14"/>
      <c r="T35" s="47" t="s">
        <v>64</v>
      </c>
      <c r="U35" s="52">
        <v>52272</v>
      </c>
    </row>
    <row r="36" spans="1:21" s="49" customFormat="1" ht="20.100000000000001" customHeight="1">
      <c r="A36" s="39"/>
      <c r="B36" s="40"/>
      <c r="C36" s="45" t="s">
        <v>66</v>
      </c>
      <c r="D36" s="40"/>
      <c r="E36" s="65">
        <v>3</v>
      </c>
      <c r="F36" s="65">
        <v>3</v>
      </c>
      <c r="G36" s="65">
        <v>3</v>
      </c>
      <c r="H36" s="65">
        <v>33</v>
      </c>
      <c r="I36" s="65" t="s">
        <v>30</v>
      </c>
      <c r="J36" s="43">
        <f t="shared" si="4"/>
        <v>17094</v>
      </c>
      <c r="K36" s="43">
        <f t="shared" si="5"/>
        <v>17094</v>
      </c>
      <c r="L36" s="43">
        <f t="shared" si="6"/>
        <v>17094</v>
      </c>
      <c r="M36" s="43">
        <f t="shared" si="7"/>
        <v>1554</v>
      </c>
      <c r="N36" s="42" t="s">
        <v>30</v>
      </c>
      <c r="O36" s="44"/>
      <c r="P36" s="45" t="s">
        <v>67</v>
      </c>
      <c r="Q36" s="46">
        <v>51282</v>
      </c>
      <c r="R36" s="39"/>
      <c r="S36" s="14"/>
      <c r="T36" s="47" t="s">
        <v>66</v>
      </c>
      <c r="U36" s="52">
        <v>48654</v>
      </c>
    </row>
    <row r="37" spans="1:21" s="49" customFormat="1" ht="20.100000000000001" customHeight="1">
      <c r="A37" s="39"/>
      <c r="B37" s="40"/>
      <c r="C37" s="50" t="s">
        <v>68</v>
      </c>
      <c r="D37" s="40"/>
      <c r="E37" s="65" t="s">
        <v>30</v>
      </c>
      <c r="F37" s="65" t="s">
        <v>30</v>
      </c>
      <c r="G37" s="65" t="s">
        <v>30</v>
      </c>
      <c r="H37" s="65" t="s">
        <v>30</v>
      </c>
      <c r="I37" s="65" t="s">
        <v>30</v>
      </c>
      <c r="J37" s="43" t="s">
        <v>30</v>
      </c>
      <c r="K37" s="43" t="s">
        <v>30</v>
      </c>
      <c r="L37" s="43" t="s">
        <v>30</v>
      </c>
      <c r="M37" s="43" t="s">
        <v>30</v>
      </c>
      <c r="N37" s="42" t="s">
        <v>30</v>
      </c>
      <c r="O37" s="44"/>
      <c r="P37" s="50" t="s">
        <v>69</v>
      </c>
      <c r="Q37" s="46">
        <v>25960</v>
      </c>
      <c r="R37" s="39"/>
      <c r="S37" s="14"/>
      <c r="T37" s="47" t="s">
        <v>68</v>
      </c>
      <c r="U37" s="52">
        <v>25214</v>
      </c>
    </row>
    <row r="38" spans="1:21" s="49" customFormat="1" ht="20.100000000000001" customHeight="1">
      <c r="A38" s="39"/>
      <c r="B38" s="40"/>
      <c r="C38" s="50" t="s">
        <v>70</v>
      </c>
      <c r="D38" s="40"/>
      <c r="E38" s="65" t="s">
        <v>30</v>
      </c>
      <c r="F38" s="65" t="s">
        <v>30</v>
      </c>
      <c r="G38" s="65" t="s">
        <v>30</v>
      </c>
      <c r="H38" s="65">
        <v>11</v>
      </c>
      <c r="I38" s="65" t="s">
        <v>30</v>
      </c>
      <c r="J38" s="43" t="s">
        <v>30</v>
      </c>
      <c r="K38" s="43" t="s">
        <v>30</v>
      </c>
      <c r="L38" s="43" t="s">
        <v>30</v>
      </c>
      <c r="M38" s="43">
        <f t="shared" si="7"/>
        <v>2440.4545454545455</v>
      </c>
      <c r="N38" s="42" t="s">
        <v>30</v>
      </c>
      <c r="O38" s="44"/>
      <c r="P38" s="50" t="s">
        <v>71</v>
      </c>
      <c r="Q38" s="46">
        <v>26845</v>
      </c>
      <c r="R38" s="51"/>
      <c r="S38" s="14"/>
      <c r="T38" s="66" t="s">
        <v>72</v>
      </c>
      <c r="U38" s="52">
        <v>25982</v>
      </c>
    </row>
    <row r="39" spans="1:21" s="49" customFormat="1" ht="20.100000000000001" customHeight="1">
      <c r="A39" s="39"/>
      <c r="B39" s="50"/>
      <c r="C39" s="50" t="s">
        <v>73</v>
      </c>
      <c r="D39" s="50"/>
      <c r="E39" s="65">
        <v>1</v>
      </c>
      <c r="F39" s="65">
        <v>2</v>
      </c>
      <c r="G39" s="65">
        <v>1</v>
      </c>
      <c r="H39" s="65">
        <v>13</v>
      </c>
      <c r="I39" s="65" t="s">
        <v>30</v>
      </c>
      <c r="J39" s="43">
        <f t="shared" si="4"/>
        <v>36089</v>
      </c>
      <c r="K39" s="43">
        <f t="shared" si="5"/>
        <v>18044.5</v>
      </c>
      <c r="L39" s="43">
        <f t="shared" si="6"/>
        <v>36089</v>
      </c>
      <c r="M39" s="43">
        <f t="shared" si="7"/>
        <v>2776.0769230769229</v>
      </c>
      <c r="N39" s="42" t="s">
        <v>30</v>
      </c>
      <c r="O39" s="44"/>
      <c r="P39" s="50" t="s">
        <v>74</v>
      </c>
      <c r="Q39" s="46">
        <v>36089</v>
      </c>
      <c r="R39" s="39"/>
      <c r="S39" s="14"/>
      <c r="T39" s="47" t="s">
        <v>75</v>
      </c>
      <c r="U39" s="52">
        <v>35111</v>
      </c>
    </row>
    <row r="40" spans="1:21" s="49" customFormat="1" ht="20.100000000000001" customHeight="1">
      <c r="A40" s="39"/>
      <c r="B40" s="50"/>
      <c r="C40" s="50" t="s">
        <v>76</v>
      </c>
      <c r="D40" s="50"/>
      <c r="E40" s="65" t="s">
        <v>30</v>
      </c>
      <c r="F40" s="65" t="s">
        <v>30</v>
      </c>
      <c r="G40" s="65" t="s">
        <v>30</v>
      </c>
      <c r="H40" s="65">
        <v>10</v>
      </c>
      <c r="I40" s="65" t="s">
        <v>30</v>
      </c>
      <c r="J40" s="43" t="s">
        <v>30</v>
      </c>
      <c r="K40" s="43" t="s">
        <v>30</v>
      </c>
      <c r="L40" s="43" t="s">
        <v>30</v>
      </c>
      <c r="M40" s="43">
        <f t="shared" si="7"/>
        <v>3045.4</v>
      </c>
      <c r="N40" s="42" t="s">
        <v>30</v>
      </c>
      <c r="O40" s="44"/>
      <c r="P40" s="50" t="s">
        <v>77</v>
      </c>
      <c r="Q40" s="46">
        <v>30454</v>
      </c>
      <c r="R40" s="39"/>
      <c r="S40" s="14"/>
      <c r="T40" s="47" t="s">
        <v>78</v>
      </c>
      <c r="U40" s="52">
        <v>30267</v>
      </c>
    </row>
    <row r="41" spans="1:21" s="49" customFormat="1" ht="20.100000000000001" customHeight="1">
      <c r="A41" s="39"/>
      <c r="B41" s="51"/>
      <c r="C41" s="51" t="s">
        <v>79</v>
      </c>
      <c r="D41" s="51"/>
      <c r="E41" s="67" t="s">
        <v>30</v>
      </c>
      <c r="F41" s="67" t="s">
        <v>30</v>
      </c>
      <c r="G41" s="67" t="s">
        <v>30</v>
      </c>
      <c r="H41" s="67">
        <v>5</v>
      </c>
      <c r="I41" s="67" t="s">
        <v>30</v>
      </c>
      <c r="J41" s="68" t="s">
        <v>30</v>
      </c>
      <c r="K41" s="68" t="s">
        <v>30</v>
      </c>
      <c r="L41" s="68" t="s">
        <v>30</v>
      </c>
      <c r="M41" s="68">
        <f t="shared" si="7"/>
        <v>6394.8</v>
      </c>
      <c r="N41" s="69" t="s">
        <v>30</v>
      </c>
      <c r="O41" s="56"/>
      <c r="P41" s="51" t="s">
        <v>80</v>
      </c>
      <c r="Q41" s="46">
        <v>31974</v>
      </c>
      <c r="R41" s="51"/>
      <c r="S41" s="14"/>
      <c r="T41" s="70" t="s">
        <v>81</v>
      </c>
      <c r="U41" s="71">
        <v>31064</v>
      </c>
    </row>
    <row r="42" spans="1:21" s="14" customFormat="1" ht="6" customHeight="1">
      <c r="A42" s="72"/>
      <c r="B42" s="73"/>
      <c r="C42" s="73"/>
      <c r="D42" s="74"/>
      <c r="E42" s="75"/>
      <c r="F42" s="75"/>
      <c r="G42" s="75"/>
      <c r="H42" s="74"/>
      <c r="I42" s="75" t="s">
        <v>30</v>
      </c>
      <c r="J42" s="75"/>
      <c r="K42" s="75"/>
      <c r="L42" s="75"/>
      <c r="M42" s="75"/>
      <c r="N42" s="75"/>
      <c r="O42" s="76"/>
      <c r="P42" s="73"/>
      <c r="Q42" s="51"/>
      <c r="R42" s="51"/>
      <c r="U42" s="77"/>
    </row>
    <row r="43" spans="1:21" s="14" customFormat="1" ht="15" customHeight="1">
      <c r="A43" s="78"/>
      <c r="B43" s="51"/>
      <c r="C43" s="51"/>
      <c r="D43" s="51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56"/>
      <c r="P43" s="51"/>
      <c r="Q43" s="51"/>
      <c r="R43" s="51"/>
      <c r="U43" s="80"/>
    </row>
    <row r="44" spans="1:21" s="82" customFormat="1" ht="20.25" customHeight="1">
      <c r="A44" s="81"/>
      <c r="B44" s="81" t="s">
        <v>82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 s="81" customFormat="1" ht="19.5" customHeight="1">
      <c r="B45" s="81" t="s">
        <v>83</v>
      </c>
    </row>
    <row r="46" spans="1:21" s="49" customFormat="1" ht="18">
      <c r="S46" s="14"/>
    </row>
    <row r="47" spans="1:21" s="49" customFormat="1" ht="18">
      <c r="S47" s="14"/>
    </row>
    <row r="48" spans="1:21" s="49" customFormat="1" ht="18">
      <c r="S48" s="14"/>
    </row>
  </sheetData>
  <mergeCells count="13">
    <mergeCell ref="B8:D8"/>
    <mergeCell ref="A29:D32"/>
    <mergeCell ref="E29:I29"/>
    <mergeCell ref="J29:N29"/>
    <mergeCell ref="P29:P32"/>
    <mergeCell ref="E30:I30"/>
    <mergeCell ref="J30:N30"/>
    <mergeCell ref="A4:D7"/>
    <mergeCell ref="E4:I4"/>
    <mergeCell ref="J4:N4"/>
    <mergeCell ref="P4:P7"/>
    <mergeCell ref="E5:I5"/>
    <mergeCell ref="J5:N5"/>
  </mergeCells>
  <pageMargins left="0.39370078740157483" right="0.22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T-4.8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2014-04-08T02:33:10Z</dcterms:created>
  <dcterms:modified xsi:type="dcterms:W3CDTF">2014-04-08T02:33:13Z</dcterms:modified>
</cp:coreProperties>
</file>