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3.8" sheetId="1" r:id="rId1"/>
  </sheets>
  <calcPr calcId="125725"/>
</workbook>
</file>

<file path=xl/calcChain.xml><?xml version="1.0" encoding="utf-8"?>
<calcChain xmlns="http://schemas.openxmlformats.org/spreadsheetml/2006/main">
  <c r="I9" i="1"/>
  <c r="J9"/>
  <c r="L9"/>
  <c r="M9"/>
  <c r="O9"/>
  <c r="P9"/>
  <c r="F10"/>
  <c r="F9" s="1"/>
  <c r="E9" s="1"/>
  <c r="G10"/>
  <c r="G9" s="1"/>
  <c r="H10"/>
  <c r="H9" s="1"/>
  <c r="K10"/>
  <c r="K9" s="1"/>
  <c r="N10"/>
  <c r="N9" s="1"/>
  <c r="F11"/>
  <c r="E11" s="1"/>
  <c r="G11"/>
  <c r="H11"/>
  <c r="K11"/>
  <c r="N11"/>
  <c r="F12"/>
  <c r="E12" s="1"/>
  <c r="G12"/>
  <c r="H12"/>
  <c r="K12"/>
  <c r="N12"/>
  <c r="F13"/>
  <c r="E13" s="1"/>
  <c r="G13"/>
  <c r="H13"/>
  <c r="K13"/>
  <c r="N13"/>
  <c r="F14"/>
  <c r="E14" s="1"/>
  <c r="G14"/>
  <c r="H14"/>
  <c r="K14"/>
  <c r="N14"/>
  <c r="F15"/>
  <c r="E15" s="1"/>
  <c r="G15"/>
  <c r="H15"/>
  <c r="K15"/>
  <c r="N15"/>
  <c r="F16"/>
  <c r="E16" s="1"/>
  <c r="G16"/>
  <c r="H16"/>
  <c r="K16"/>
  <c r="N16"/>
  <c r="F17"/>
  <c r="E17" s="1"/>
  <c r="G17"/>
  <c r="H17"/>
  <c r="K17"/>
  <c r="N17"/>
  <c r="F18"/>
  <c r="E18" s="1"/>
  <c r="G18"/>
  <c r="H18"/>
  <c r="K18"/>
  <c r="N18"/>
  <c r="F19"/>
  <c r="E19" s="1"/>
  <c r="G19"/>
  <c r="H19"/>
  <c r="K19"/>
  <c r="N19"/>
  <c r="F20"/>
  <c r="E20" s="1"/>
  <c r="G20"/>
  <c r="H20"/>
  <c r="K20"/>
  <c r="N20"/>
  <c r="F21"/>
  <c r="E21" s="1"/>
  <c r="G21"/>
  <c r="H21"/>
  <c r="K21"/>
  <c r="N21"/>
  <c r="F22"/>
  <c r="E22" s="1"/>
  <c r="G22"/>
  <c r="H22"/>
  <c r="K22"/>
  <c r="N22"/>
  <c r="F23"/>
  <c r="E23" s="1"/>
  <c r="G23"/>
  <c r="H23"/>
  <c r="K23"/>
  <c r="N23"/>
  <c r="F24"/>
  <c r="E24" s="1"/>
  <c r="G24"/>
  <c r="H24"/>
  <c r="K24"/>
  <c r="N24"/>
  <c r="F25"/>
  <c r="E25" s="1"/>
  <c r="G25"/>
  <c r="H25"/>
  <c r="K25"/>
  <c r="N25"/>
  <c r="F26"/>
  <c r="G26"/>
  <c r="E26" s="1"/>
  <c r="H26"/>
  <c r="K26"/>
  <c r="N26"/>
  <c r="E10" l="1"/>
</calcChain>
</file>

<file path=xl/sharedStrings.xml><?xml version="1.0" encoding="utf-8"?>
<sst xmlns="http://schemas.openxmlformats.org/spreadsheetml/2006/main" count="82" uniqueCount="61">
  <si>
    <t xml:space="preserve">               Department of Local Administration</t>
  </si>
  <si>
    <t>กรมส่งเสริมการปกครองส่วนท้องถิ่น</t>
  </si>
  <si>
    <t xml:space="preserve">               Surin Secondary Educational Service Area Office, Area  33</t>
  </si>
  <si>
    <t>สำนักงานเขตพื้นที่การศึกษามัธยมศึกษาเขต 33 สุรินทร์</t>
  </si>
  <si>
    <t xml:space="preserve">               </t>
  </si>
  <si>
    <t xml:space="preserve"> Source:  Surin Primary Educational Service Area Office, Area 1 , 2 and  3 </t>
  </si>
  <si>
    <t xml:space="preserve">     ที่มา:  สำนักงานเขตพื้นที่การศึกษาประถมศึกษาสุรินทร์ เขต 1 , 2 และ 3</t>
  </si>
  <si>
    <t>Non Narai</t>
  </si>
  <si>
    <t>โนนนารายณ์</t>
  </si>
  <si>
    <t>Khwao Sinarin</t>
  </si>
  <si>
    <t>เขวาสินรินทร์</t>
  </si>
  <si>
    <t>Si Narong</t>
  </si>
  <si>
    <t>ศรีณรงค์</t>
  </si>
  <si>
    <t>Phanom Dong Rak</t>
  </si>
  <si>
    <t>พนมดงรัก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</si>
  <si>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</si>
  <si>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</si>
  <si>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</si>
  <si>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</si>
  <si>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</si>
  <si>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</si>
  <si>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</si>
  <si>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</si>
  <si>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</si>
  <si>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</si>
  <si>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</si>
  <si>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</si>
  <si>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</si>
  <si>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</si>
  <si>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</si>
  <si>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</si>
  <si>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</si>
  <si>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</si>
  <si>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</si>
  <si>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</si>
  <si>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</si>
  <si>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</si>
  <si>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</si>
  <si>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</si>
  <si>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>Mueang Surin</t>
  </si>
  <si>
    <t>เมืองสุรินทร์</t>
  </si>
  <si>
    <t>Total</t>
  </si>
  <si>
    <t>รวมยอด</t>
  </si>
  <si>
    <t>Female</t>
  </si>
  <si>
    <t>Male</t>
  </si>
  <si>
    <t>หญิง</t>
  </si>
  <si>
    <t>ชาย</t>
  </si>
  <si>
    <t>รวม</t>
  </si>
  <si>
    <t>Secondary</t>
  </si>
  <si>
    <t>Elementary</t>
  </si>
  <si>
    <t>Pre-elementary</t>
  </si>
  <si>
    <t>District</t>
  </si>
  <si>
    <t>มัธยมศึกษา</t>
  </si>
  <si>
    <t>ประถมศึกษา</t>
  </si>
  <si>
    <t>ก่อนประถมศึกษา</t>
  </si>
  <si>
    <t>ระดับการศึกษา Level of  education</t>
  </si>
  <si>
    <t>อำเภอ</t>
  </si>
  <si>
    <t>STUDENTS BY LEVEL OF EDUCATION, SEX AND DISTRICT: ACADEMIC YEAR 2012</t>
  </si>
  <si>
    <t>TABLE</t>
  </si>
  <si>
    <t>นักเรียน จำแนกตามระดับการศึกษา เพศ เป็นรายอำเภอ ปีการศึกษา 2555</t>
  </si>
  <si>
    <t xml:space="preserve">ตาราง 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</si>
</sst>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sz val="12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Cordia New"/>
      <family val="2"/>
    </font>
    <font>
      <b/>
      <sz val="12"/>
      <name val="AngsanaUPC"/>
      <family val="1"/>
      <charset val="222"/>
    </font>
    <font>
      <b/>
      <sz val="12"/>
      <name val="AngsanaUPC"/>
      <family val="1"/>
    </font>
    <font>
      <b/>
      <sz val="13"/>
      <name val="Cordia New"/>
      <family val="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2" fillId="0" borderId="1" xfId="0" applyFont="1" applyBorder="1" applyAlignment="1">
      <alignment horizontal="left" indent="1"/>
    </xf>
    <xf numFmtId="187" fontId="2" fillId="0" borderId="2" xfId="1" applyNumberFormat="1" applyFont="1" applyBorder="1"/>
    <xf numFmtId="187" fontId="2" fillId="0" borderId="2" xfId="1" applyNumberFormat="1" applyFont="1" applyBorder="1" applyAlignment="1">
      <alignment vertical="center"/>
    </xf>
    <xf numFmtId="187" fontId="2" fillId="0" borderId="3" xfId="1" applyNumberFormat="1" applyFont="1" applyBorder="1"/>
    <xf numFmtId="187" fontId="2" fillId="0" borderId="3" xfId="1" applyNumberFormat="1" applyFont="1" applyBorder="1" applyAlignment="1">
      <alignment vertical="center"/>
    </xf>
    <xf numFmtId="0" fontId="2" fillId="0" borderId="3" xfId="0" applyFont="1" applyBorder="1"/>
    <xf numFmtId="0" fontId="2" fillId="0" borderId="1" xfId="0" applyFont="1" applyBorder="1"/>
    <xf numFmtId="0" fontId="2" fillId="0" borderId="0" xfId="0" applyFont="1" applyAlignment="1">
      <alignment horizontal="left" indent="1"/>
    </xf>
    <xf numFmtId="187" fontId="2" fillId="0" borderId="4" xfId="1" applyNumberFormat="1" applyFont="1" applyBorder="1"/>
    <xf numFmtId="187" fontId="2" fillId="0" borderId="4" xfId="1" applyNumberFormat="1" applyFont="1" applyBorder="1" applyAlignment="1">
      <alignment vertical="center"/>
    </xf>
    <xf numFmtId="187" fontId="2" fillId="0" borderId="5" xfId="1" applyNumberFormat="1" applyFont="1" applyBorder="1"/>
    <xf numFmtId="187" fontId="2" fillId="0" borderId="5" xfId="1" applyNumberFormat="1" applyFont="1" applyBorder="1" applyAlignment="1">
      <alignment vertical="center"/>
    </xf>
    <xf numFmtId="0" fontId="2" fillId="0" borderId="5" xfId="0" applyFont="1" applyBorder="1"/>
    <xf numFmtId="0" fontId="5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indent="1"/>
    </xf>
    <xf numFmtId="187" fontId="2" fillId="2" borderId="5" xfId="1" applyNumberFormat="1" applyFont="1" applyFill="1" applyBorder="1" applyAlignment="1">
      <alignment vertical="center"/>
    </xf>
    <xf numFmtId="187" fontId="2" fillId="2" borderId="4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87" fontId="7" fillId="0" borderId="5" xfId="1" applyNumberFormat="1" applyFont="1" applyBorder="1" applyAlignment="1">
      <alignment vertical="center"/>
    </xf>
    <xf numFmtId="187" fontId="7" fillId="2" borderId="5" xfId="1" applyNumberFormat="1" applyFont="1" applyFill="1" applyBorder="1" applyAlignment="1">
      <alignment vertical="center"/>
    </xf>
    <xf numFmtId="187" fontId="7" fillId="2" borderId="4" xfId="1" applyNumberFormat="1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6" xfId="0" applyFont="1" applyBorder="1"/>
    <xf numFmtId="0" fontId="2" fillId="0" borderId="13" xfId="0" applyFont="1" applyBorder="1"/>
    <xf numFmtId="0" fontId="5" fillId="0" borderId="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8" fillId="0" borderId="0" xfId="0" applyFont="1"/>
    <xf numFmtId="0" fontId="9" fillId="0" borderId="0" xfId="0" applyFont="1"/>
    <xf numFmtId="0" fontId="10" fillId="0" borderId="0" xfId="0" quotePrefix="1" applyFont="1" applyAlignment="1">
      <alignment horizontal="center"/>
    </xf>
    <xf numFmtId="0" fontId="11" fillId="0" borderId="0" xfId="0" applyFont="1"/>
    <xf numFmtId="0" fontId="10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285750</xdr:colOff>
      <xdr:row>0</xdr:row>
      <xdr:rowOff>0</xdr:rowOff>
    </xdr:from>
    <xdr:to>
      <xdr:col>17</xdr:col>
      <xdr:colOff>733425</xdr:colOff>
      <xdr:row>28</xdr:row>
      <xdr:rowOff>114300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532938" y="0"/>
          <a:ext cx="447675" cy="6503988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8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U29"/>
  <sheetViews>
    <sheetView showGridLines="0" tabSelected="1" zoomScale="120" zoomScaleNormal="120" workbookViewId="0">
      <selection activeCell="E11" sqref="E11"/>
    </sheetView>
  </sheetViews>
  <sheetFormatPr defaultRowHeight="21.75"/>
  <cols>
    <col min="1" max="1" width="1.7109375" customWidth="1"/>
    <col min="2" max="2" width="6" customWidth="1"/>
    <col min="3" max="3" width="4.5703125" customWidth="1"/>
    <col min="4" max="4" width="9.5703125" customWidth="1"/>
    <col min="5" max="16" width="8" customWidth="1"/>
    <col min="17" max="17" width="21.28515625" customWidth="1"/>
    <col min="18" max="19" width="12.140625" customWidth="1"/>
    <col min="20" max="20" width="16.7109375" customWidth="1"/>
  </cols>
  <sheetData>
    <row r="1" spans="1:17" s="56" customFormat="1" ht="21">
      <c r="B1" s="57" t="s">
        <v>60</v>
      </c>
      <c r="C1" s="55">
        <v>3.8</v>
      </c>
      <c r="D1" s="57" t="s">
        <v>59</v>
      </c>
    </row>
    <row r="2" spans="1:17" s="53" customFormat="1" ht="21">
      <c r="B2" s="54" t="s">
        <v>58</v>
      </c>
      <c r="C2" s="55">
        <v>3.8</v>
      </c>
      <c r="D2" s="54" t="s">
        <v>57</v>
      </c>
    </row>
    <row r="3" spans="1:17" ht="0.75" customHeight="1"/>
    <row r="4" spans="1:17" s="6" customFormat="1" ht="21" customHeight="1">
      <c r="A4" s="52" t="s">
        <v>56</v>
      </c>
      <c r="B4" s="51"/>
      <c r="C4" s="51"/>
      <c r="D4" s="50"/>
      <c r="E4" s="49"/>
      <c r="F4" s="44"/>
      <c r="G4" s="48"/>
      <c r="H4" s="47" t="s">
        <v>55</v>
      </c>
      <c r="I4" s="46"/>
      <c r="J4" s="46"/>
      <c r="K4" s="46"/>
      <c r="L4" s="46"/>
      <c r="M4" s="46"/>
      <c r="N4" s="46"/>
      <c r="O4" s="46"/>
      <c r="P4" s="45"/>
      <c r="Q4" s="44"/>
    </row>
    <row r="5" spans="1:17" s="6" customFormat="1" ht="18.95" customHeight="1">
      <c r="A5" s="39"/>
      <c r="B5" s="39"/>
      <c r="C5" s="39"/>
      <c r="D5" s="38"/>
      <c r="E5" s="43" t="s">
        <v>47</v>
      </c>
      <c r="F5" s="42"/>
      <c r="G5" s="41"/>
      <c r="H5" s="43" t="s">
        <v>54</v>
      </c>
      <c r="I5" s="42"/>
      <c r="J5" s="41"/>
      <c r="K5" s="43" t="s">
        <v>53</v>
      </c>
      <c r="L5" s="42"/>
      <c r="M5" s="42"/>
      <c r="N5" s="43" t="s">
        <v>52</v>
      </c>
      <c r="O5" s="42"/>
      <c r="P5" s="41"/>
      <c r="Q5" s="40" t="s">
        <v>51</v>
      </c>
    </row>
    <row r="6" spans="1:17" s="6" customFormat="1" ht="18.95" customHeight="1">
      <c r="A6" s="39"/>
      <c r="B6" s="39"/>
      <c r="C6" s="39"/>
      <c r="D6" s="38"/>
      <c r="E6" s="43" t="s">
        <v>41</v>
      </c>
      <c r="F6" s="42"/>
      <c r="G6" s="41"/>
      <c r="H6" s="43" t="s">
        <v>50</v>
      </c>
      <c r="I6" s="42"/>
      <c r="J6" s="41"/>
      <c r="K6" s="43" t="s">
        <v>49</v>
      </c>
      <c r="L6" s="42"/>
      <c r="M6" s="42"/>
      <c r="N6" s="43" t="s">
        <v>48</v>
      </c>
      <c r="O6" s="42"/>
      <c r="P6" s="41"/>
      <c r="Q6" s="40"/>
    </row>
    <row r="7" spans="1:17" s="6" customFormat="1" ht="18" customHeight="1">
      <c r="A7" s="39"/>
      <c r="B7" s="39"/>
      <c r="C7" s="39"/>
      <c r="D7" s="38"/>
      <c r="E7" s="37" t="s">
        <v>47</v>
      </c>
      <c r="F7" s="37" t="s">
        <v>46</v>
      </c>
      <c r="G7" s="36" t="s">
        <v>45</v>
      </c>
      <c r="H7" s="37" t="s">
        <v>47</v>
      </c>
      <c r="I7" s="37" t="s">
        <v>46</v>
      </c>
      <c r="J7" s="36" t="s">
        <v>45</v>
      </c>
      <c r="K7" s="37" t="s">
        <v>47</v>
      </c>
      <c r="L7" s="37" t="s">
        <v>46</v>
      </c>
      <c r="M7" s="36" t="s">
        <v>45</v>
      </c>
      <c r="N7" s="37" t="s">
        <v>47</v>
      </c>
      <c r="O7" s="37" t="s">
        <v>46</v>
      </c>
      <c r="P7" s="36" t="s">
        <v>45</v>
      </c>
      <c r="Q7" s="3"/>
    </row>
    <row r="8" spans="1:17" s="6" customFormat="1" ht="18" customHeight="1">
      <c r="A8" s="35"/>
      <c r="B8" s="35"/>
      <c r="C8" s="35"/>
      <c r="D8" s="34"/>
      <c r="E8" s="33" t="s">
        <v>41</v>
      </c>
      <c r="F8" s="33" t="s">
        <v>44</v>
      </c>
      <c r="G8" s="32" t="s">
        <v>43</v>
      </c>
      <c r="H8" s="33" t="s">
        <v>41</v>
      </c>
      <c r="I8" s="33" t="s">
        <v>44</v>
      </c>
      <c r="J8" s="32" t="s">
        <v>43</v>
      </c>
      <c r="K8" s="33" t="s">
        <v>41</v>
      </c>
      <c r="L8" s="33" t="s">
        <v>44</v>
      </c>
      <c r="M8" s="32" t="s">
        <v>43</v>
      </c>
      <c r="N8" s="33" t="s">
        <v>41</v>
      </c>
      <c r="O8" s="33" t="s">
        <v>44</v>
      </c>
      <c r="P8" s="32" t="s">
        <v>43</v>
      </c>
      <c r="Q8" s="13"/>
    </row>
    <row r="9" spans="1:17" s="26" customFormat="1" ht="18.600000000000001" customHeight="1">
      <c r="A9" s="31" t="s">
        <v>42</v>
      </c>
      <c r="B9" s="31"/>
      <c r="C9" s="31"/>
      <c r="D9" s="30"/>
      <c r="E9" s="29">
        <f>SUM(F9:G9)</f>
        <v>225463</v>
      </c>
      <c r="F9" s="29">
        <f>SUM(F10:F26)</f>
        <v>112432</v>
      </c>
      <c r="G9" s="28">
        <f>SUM(G10:G26)</f>
        <v>113031</v>
      </c>
      <c r="H9" s="27">
        <f>SUM(H10:H26)</f>
        <v>33488</v>
      </c>
      <c r="I9" s="27">
        <f>SUM(I10:I26)</f>
        <v>17251</v>
      </c>
      <c r="J9" s="27">
        <f>SUM(J10:J26)</f>
        <v>16237</v>
      </c>
      <c r="K9" s="27">
        <f>SUM(K10:K26)</f>
        <v>104818</v>
      </c>
      <c r="L9" s="27">
        <f>SUM(L10:L26)</f>
        <v>54321</v>
      </c>
      <c r="M9" s="27">
        <f>SUM(M10:M26)</f>
        <v>50497</v>
      </c>
      <c r="N9" s="27">
        <f>SUM(N10:N26)</f>
        <v>87157</v>
      </c>
      <c r="O9" s="27">
        <f>SUM(O10:O26)</f>
        <v>40860</v>
      </c>
      <c r="P9" s="27">
        <f>SUM(P10:P26)</f>
        <v>46297</v>
      </c>
      <c r="Q9" s="22" t="s">
        <v>41</v>
      </c>
    </row>
    <row r="10" spans="1:17" s="20" customFormat="1" ht="18.600000000000001" customHeight="1">
      <c r="A10" s="22"/>
      <c r="B10" s="3" t="s">
        <v>40</v>
      </c>
      <c r="C10" s="22"/>
      <c r="D10" s="21"/>
      <c r="E10" s="16">
        <f>SUM(F10:G10)</f>
        <v>46724</v>
      </c>
      <c r="F10" s="16">
        <f>SUM(I10,L10,O10)</f>
        <v>22943</v>
      </c>
      <c r="G10" s="18">
        <f>SUM(J10,M10,P10)</f>
        <v>23781</v>
      </c>
      <c r="H10" s="16">
        <f>SUM(I10:J10)</f>
        <v>7248</v>
      </c>
      <c r="I10" s="25">
        <v>3702</v>
      </c>
      <c r="J10" s="24">
        <v>3546</v>
      </c>
      <c r="K10" s="16">
        <f>SUM(L10:M10)</f>
        <v>20694</v>
      </c>
      <c r="L10" s="16">
        <v>10695</v>
      </c>
      <c r="M10" s="18">
        <v>9999</v>
      </c>
      <c r="N10" s="16">
        <f>SUM(O10:P10)</f>
        <v>18782</v>
      </c>
      <c r="O10" s="16">
        <v>8546</v>
      </c>
      <c r="P10" s="16">
        <v>10236</v>
      </c>
      <c r="Q10" s="23" t="s">
        <v>39</v>
      </c>
    </row>
    <row r="11" spans="1:17" s="20" customFormat="1" ht="18.600000000000001" customHeight="1">
      <c r="A11" s="22"/>
      <c r="B11" s="3" t="s">
        <v>38</v>
      </c>
      <c r="C11" s="22"/>
      <c r="D11" s="21"/>
      <c r="E11" s="16">
        <f>SUM(F11:G11)</f>
        <v>9923</v>
      </c>
      <c r="F11" s="16">
        <f>SUM(I11,L11,O11)</f>
        <v>5050</v>
      </c>
      <c r="G11" s="18">
        <f>SUM(J11,M11,P11)</f>
        <v>4873</v>
      </c>
      <c r="H11" s="16">
        <f>SUM(I11:J11)</f>
        <v>1520</v>
      </c>
      <c r="I11" s="16">
        <v>761</v>
      </c>
      <c r="J11" s="18">
        <v>759</v>
      </c>
      <c r="K11" s="16">
        <f>SUM(L11:M11)</f>
        <v>4856</v>
      </c>
      <c r="L11" s="16">
        <v>2563</v>
      </c>
      <c r="M11" s="18">
        <v>2293</v>
      </c>
      <c r="N11" s="16">
        <f>SUM(O11:P11)</f>
        <v>3547</v>
      </c>
      <c r="O11" s="16">
        <v>1726</v>
      </c>
      <c r="P11" s="16">
        <v>1821</v>
      </c>
      <c r="Q11" s="23" t="s">
        <v>37</v>
      </c>
    </row>
    <row r="12" spans="1:17" s="20" customFormat="1" ht="18.600000000000001" customHeight="1">
      <c r="A12" s="22"/>
      <c r="B12" s="3" t="s">
        <v>36</v>
      </c>
      <c r="C12" s="22"/>
      <c r="D12" s="21"/>
      <c r="E12" s="16">
        <f>SUM(F12:G12)</f>
        <v>15796</v>
      </c>
      <c r="F12" s="16">
        <f>SUM(I12,L12,O12)</f>
        <v>7894</v>
      </c>
      <c r="G12" s="18">
        <f>SUM(J12,M12,P12)</f>
        <v>7902</v>
      </c>
      <c r="H12" s="16">
        <f>SUM(I12:J12)</f>
        <v>2287</v>
      </c>
      <c r="I12" s="16">
        <v>1166</v>
      </c>
      <c r="J12" s="18">
        <v>1121</v>
      </c>
      <c r="K12" s="16">
        <f>SUM(L12:M12)</f>
        <v>7162</v>
      </c>
      <c r="L12" s="16">
        <v>3701</v>
      </c>
      <c r="M12" s="18">
        <v>3461</v>
      </c>
      <c r="N12" s="16">
        <f>SUM(O12:P12)</f>
        <v>6347</v>
      </c>
      <c r="O12" s="16">
        <v>3027</v>
      </c>
      <c r="P12" s="16">
        <v>3320</v>
      </c>
      <c r="Q12" s="23" t="s">
        <v>35</v>
      </c>
    </row>
    <row r="13" spans="1:17" s="20" customFormat="1" ht="18.600000000000001" customHeight="1">
      <c r="A13" s="22"/>
      <c r="B13" s="3" t="s">
        <v>34</v>
      </c>
      <c r="C13" s="22"/>
      <c r="D13" s="21"/>
      <c r="E13" s="16">
        <f>SUM(F13:G13)</f>
        <v>10664</v>
      </c>
      <c r="F13" s="16">
        <f>SUM(I13,L13,O13)</f>
        <v>5281</v>
      </c>
      <c r="G13" s="18">
        <f>SUM(J13,M13,P13)</f>
        <v>5383</v>
      </c>
      <c r="H13" s="16">
        <f>SUM(I13:J13)</f>
        <v>1369</v>
      </c>
      <c r="I13" s="16">
        <v>714</v>
      </c>
      <c r="J13" s="18">
        <v>655</v>
      </c>
      <c r="K13" s="16">
        <f>SUM(L13:M13)</f>
        <v>4297</v>
      </c>
      <c r="L13" s="16">
        <v>2259</v>
      </c>
      <c r="M13" s="18">
        <v>2038</v>
      </c>
      <c r="N13" s="16">
        <f>SUM(O13:P13)</f>
        <v>4998</v>
      </c>
      <c r="O13" s="16">
        <v>2308</v>
      </c>
      <c r="P13" s="16">
        <v>2690</v>
      </c>
      <c r="Q13" s="23" t="s">
        <v>33</v>
      </c>
    </row>
    <row r="14" spans="1:17" s="20" customFormat="1" ht="18.600000000000001" customHeight="1">
      <c r="A14" s="22"/>
      <c r="B14" s="3" t="s">
        <v>32</v>
      </c>
      <c r="C14" s="22"/>
      <c r="D14" s="21"/>
      <c r="E14" s="16">
        <f>SUM(F14:G14)</f>
        <v>23836</v>
      </c>
      <c r="F14" s="16">
        <f>SUM(I14,L14,O14)</f>
        <v>11735</v>
      </c>
      <c r="G14" s="18">
        <f>SUM(J14,M14,P14)</f>
        <v>12101</v>
      </c>
      <c r="H14" s="16">
        <f>SUM(I14:J14)</f>
        <v>3457</v>
      </c>
      <c r="I14" s="16">
        <v>1771</v>
      </c>
      <c r="J14" s="18">
        <v>1686</v>
      </c>
      <c r="K14" s="16">
        <f>SUM(L14:M14)</f>
        <v>11607</v>
      </c>
      <c r="L14" s="16">
        <v>5975</v>
      </c>
      <c r="M14" s="18">
        <v>5632</v>
      </c>
      <c r="N14" s="16">
        <f>SUM(O14:P14)</f>
        <v>8772</v>
      </c>
      <c r="O14" s="16">
        <v>3989</v>
      </c>
      <c r="P14" s="16">
        <v>4783</v>
      </c>
      <c r="Q14" s="23" t="s">
        <v>31</v>
      </c>
    </row>
    <row r="15" spans="1:17" s="20" customFormat="1" ht="18.600000000000001" customHeight="1">
      <c r="A15" s="22"/>
      <c r="B15" s="3" t="s">
        <v>30</v>
      </c>
      <c r="C15" s="22"/>
      <c r="D15" s="21"/>
      <c r="E15" s="16">
        <f>SUM(F15:G15)</f>
        <v>9756</v>
      </c>
      <c r="F15" s="16">
        <f>SUM(I15,L15,O15)</f>
        <v>4933</v>
      </c>
      <c r="G15" s="18">
        <f>SUM(J15,M15,P15)</f>
        <v>4823</v>
      </c>
      <c r="H15" s="16">
        <f>SUM(I15:J15)</f>
        <v>1638</v>
      </c>
      <c r="I15" s="16">
        <v>863</v>
      </c>
      <c r="J15" s="18">
        <v>775</v>
      </c>
      <c r="K15" s="16">
        <f>SUM(L15:M15)</f>
        <v>4792</v>
      </c>
      <c r="L15" s="16">
        <v>2458</v>
      </c>
      <c r="M15" s="18">
        <v>2334</v>
      </c>
      <c r="N15" s="16">
        <f>SUM(O15:P15)</f>
        <v>3326</v>
      </c>
      <c r="O15" s="16">
        <v>1612</v>
      </c>
      <c r="P15" s="16">
        <v>1714</v>
      </c>
      <c r="Q15" s="14" t="s">
        <v>29</v>
      </c>
    </row>
    <row r="16" spans="1:17" s="20" customFormat="1" ht="18.600000000000001" customHeight="1">
      <c r="A16" s="22"/>
      <c r="B16" s="3" t="s">
        <v>28</v>
      </c>
      <c r="C16" s="22"/>
      <c r="D16" s="21"/>
      <c r="E16" s="16">
        <f>SUM(F16:G16)</f>
        <v>14420</v>
      </c>
      <c r="F16" s="16">
        <f>SUM(I16,L16,O16)</f>
        <v>7284</v>
      </c>
      <c r="G16" s="18">
        <f>SUM(J16,M16,P16)</f>
        <v>7136</v>
      </c>
      <c r="H16" s="16">
        <f>SUM(I16:J16)</f>
        <v>1972</v>
      </c>
      <c r="I16" s="16">
        <v>1038</v>
      </c>
      <c r="J16" s="18">
        <v>934</v>
      </c>
      <c r="K16" s="16">
        <f>SUM(L16:M16)</f>
        <v>6582</v>
      </c>
      <c r="L16" s="16">
        <v>3441</v>
      </c>
      <c r="M16" s="18">
        <v>3141</v>
      </c>
      <c r="N16" s="16">
        <f>SUM(O16:P16)</f>
        <v>5866</v>
      </c>
      <c r="O16" s="16">
        <v>2805</v>
      </c>
      <c r="P16" s="16">
        <v>3061</v>
      </c>
      <c r="Q16" s="14" t="s">
        <v>27</v>
      </c>
    </row>
    <row r="17" spans="1:21" s="20" customFormat="1" ht="18.600000000000001" customHeight="1">
      <c r="A17" s="22"/>
      <c r="B17" s="3" t="s">
        <v>26</v>
      </c>
      <c r="C17" s="22"/>
      <c r="D17" s="21"/>
      <c r="E17" s="16">
        <f>SUM(F17:G17)</f>
        <v>6592</v>
      </c>
      <c r="F17" s="16">
        <f>SUM(I17,L17,O17)</f>
        <v>3357</v>
      </c>
      <c r="G17" s="18">
        <f>SUM(J17,M17,P17)</f>
        <v>3235</v>
      </c>
      <c r="H17" s="16">
        <f>SUM(I17:J17)</f>
        <v>1027</v>
      </c>
      <c r="I17" s="16">
        <v>527</v>
      </c>
      <c r="J17" s="18">
        <v>500</v>
      </c>
      <c r="K17" s="16">
        <f>SUM(L17:M17)</f>
        <v>3180</v>
      </c>
      <c r="L17" s="16">
        <v>1674</v>
      </c>
      <c r="M17" s="18">
        <v>1506</v>
      </c>
      <c r="N17" s="16">
        <f>SUM(O17:P17)</f>
        <v>2385</v>
      </c>
      <c r="O17" s="16">
        <v>1156</v>
      </c>
      <c r="P17" s="16">
        <v>1229</v>
      </c>
      <c r="Q17" s="14" t="s">
        <v>25</v>
      </c>
    </row>
    <row r="18" spans="1:21" s="20" customFormat="1" ht="18.600000000000001" customHeight="1">
      <c r="A18" s="22"/>
      <c r="B18" s="3" t="s">
        <v>24</v>
      </c>
      <c r="C18" s="22"/>
      <c r="D18" s="21"/>
      <c r="E18" s="16">
        <f>SUM(F18:G18)</f>
        <v>22159</v>
      </c>
      <c r="F18" s="16">
        <f>SUM(I18,L18,O18)</f>
        <v>11046</v>
      </c>
      <c r="G18" s="18">
        <f>SUM(J18,M18,P18)</f>
        <v>11113</v>
      </c>
      <c r="H18" s="16">
        <f>SUM(I18:J18)</f>
        <v>3048</v>
      </c>
      <c r="I18" s="16">
        <v>1585</v>
      </c>
      <c r="J18" s="18">
        <v>1463</v>
      </c>
      <c r="K18" s="16">
        <f>SUM(L18:M18)</f>
        <v>10248</v>
      </c>
      <c r="L18" s="16">
        <v>5274</v>
      </c>
      <c r="M18" s="18">
        <v>4974</v>
      </c>
      <c r="N18" s="16">
        <f>SUM(O18:P18)</f>
        <v>8863</v>
      </c>
      <c r="O18" s="16">
        <v>4187</v>
      </c>
      <c r="P18" s="16">
        <v>4676</v>
      </c>
      <c r="Q18" s="14" t="s">
        <v>23</v>
      </c>
    </row>
    <row r="19" spans="1:21" s="20" customFormat="1" ht="18.600000000000001" customHeight="1">
      <c r="A19" s="22"/>
      <c r="B19" s="3" t="s">
        <v>22</v>
      </c>
      <c r="C19" s="22"/>
      <c r="D19" s="21"/>
      <c r="E19" s="16">
        <f>SUM(F19:G19)</f>
        <v>21971</v>
      </c>
      <c r="F19" s="16">
        <f>SUM(I19,L19,O19)</f>
        <v>10835</v>
      </c>
      <c r="G19" s="18">
        <f>SUM(J19,M19,P19)</f>
        <v>11136</v>
      </c>
      <c r="H19" s="16">
        <f>SUM(I19:J19)</f>
        <v>3273</v>
      </c>
      <c r="I19" s="16">
        <v>1697</v>
      </c>
      <c r="J19" s="18">
        <v>1576</v>
      </c>
      <c r="K19" s="16">
        <f>SUM(L19:M19)</f>
        <v>10387</v>
      </c>
      <c r="L19" s="16">
        <v>5384</v>
      </c>
      <c r="M19" s="18">
        <v>5003</v>
      </c>
      <c r="N19" s="16">
        <f>SUM(O19:P19)</f>
        <v>8311</v>
      </c>
      <c r="O19" s="16">
        <v>3754</v>
      </c>
      <c r="P19" s="16">
        <v>4557</v>
      </c>
      <c r="Q19" s="14" t="s">
        <v>21</v>
      </c>
    </row>
    <row r="20" spans="1:21" s="6" customFormat="1" ht="18.600000000000001" customHeight="1">
      <c r="A20" s="3"/>
      <c r="B20" s="3" t="s">
        <v>20</v>
      </c>
      <c r="C20" s="3"/>
      <c r="D20" s="19"/>
      <c r="E20" s="16">
        <f>SUM(F20:G20)</f>
        <v>5923</v>
      </c>
      <c r="F20" s="16">
        <f>SUM(I20,L20,O20)</f>
        <v>2937</v>
      </c>
      <c r="G20" s="18">
        <f>SUM(J20,M20,P20)</f>
        <v>2986</v>
      </c>
      <c r="H20" s="16">
        <f>SUM(I20:J20)</f>
        <v>750</v>
      </c>
      <c r="I20" s="15">
        <v>381</v>
      </c>
      <c r="J20" s="17">
        <v>369</v>
      </c>
      <c r="K20" s="16">
        <f>SUM(L20:M20)</f>
        <v>2416</v>
      </c>
      <c r="L20" s="15">
        <v>1293</v>
      </c>
      <c r="M20" s="17">
        <v>1123</v>
      </c>
      <c r="N20" s="16">
        <f>SUM(O20:P20)</f>
        <v>2757</v>
      </c>
      <c r="O20" s="15">
        <v>1263</v>
      </c>
      <c r="P20" s="15">
        <v>1494</v>
      </c>
      <c r="Q20" s="14" t="s">
        <v>19</v>
      </c>
    </row>
    <row r="21" spans="1:21" s="6" customFormat="1" ht="18.600000000000001" customHeight="1">
      <c r="A21" s="3"/>
      <c r="B21" s="3" t="s">
        <v>18</v>
      </c>
      <c r="C21" s="3"/>
      <c r="D21" s="19"/>
      <c r="E21" s="16">
        <f>SUM(F21:G21)</f>
        <v>8346</v>
      </c>
      <c r="F21" s="16">
        <f>SUM(I21,L21,O21)</f>
        <v>4193</v>
      </c>
      <c r="G21" s="18">
        <f>SUM(J21,M21,P21)</f>
        <v>4153</v>
      </c>
      <c r="H21" s="16">
        <f>SUM(I21:J21)</f>
        <v>1220</v>
      </c>
      <c r="I21" s="15">
        <v>642</v>
      </c>
      <c r="J21" s="17">
        <v>578</v>
      </c>
      <c r="K21" s="16">
        <f>SUM(L21:M21)</f>
        <v>3878</v>
      </c>
      <c r="L21" s="15">
        <v>1973</v>
      </c>
      <c r="M21" s="17">
        <v>1905</v>
      </c>
      <c r="N21" s="16">
        <f>SUM(O21:P21)</f>
        <v>3248</v>
      </c>
      <c r="O21" s="15">
        <v>1578</v>
      </c>
      <c r="P21" s="15">
        <v>1670</v>
      </c>
      <c r="Q21" s="14" t="s">
        <v>17</v>
      </c>
    </row>
    <row r="22" spans="1:21" s="6" customFormat="1" ht="18.600000000000001" customHeight="1">
      <c r="A22" s="3"/>
      <c r="B22" s="3" t="s">
        <v>16</v>
      </c>
      <c r="C22" s="3"/>
      <c r="D22" s="19"/>
      <c r="E22" s="16">
        <f>SUM(F22:G22)</f>
        <v>6970</v>
      </c>
      <c r="F22" s="16">
        <f>SUM(I22,L22,O22)</f>
        <v>3532</v>
      </c>
      <c r="G22" s="18">
        <f>SUM(J22,M22,P22)</f>
        <v>3438</v>
      </c>
      <c r="H22" s="16">
        <f>SUM(I22:J22)</f>
        <v>1134</v>
      </c>
      <c r="I22" s="15">
        <v>615</v>
      </c>
      <c r="J22" s="17">
        <v>519</v>
      </c>
      <c r="K22" s="16">
        <f>SUM(L22:M22)</f>
        <v>3217</v>
      </c>
      <c r="L22" s="15">
        <v>1652</v>
      </c>
      <c r="M22" s="17">
        <v>1565</v>
      </c>
      <c r="N22" s="16">
        <f>SUM(O22:P22)</f>
        <v>2619</v>
      </c>
      <c r="O22" s="15">
        <v>1265</v>
      </c>
      <c r="P22" s="15">
        <v>1354</v>
      </c>
      <c r="Q22" s="14" t="s">
        <v>15</v>
      </c>
    </row>
    <row r="23" spans="1:21" s="6" customFormat="1" ht="18.600000000000001" customHeight="1">
      <c r="A23" s="3"/>
      <c r="B23" s="3" t="s">
        <v>14</v>
      </c>
      <c r="C23" s="3"/>
      <c r="D23" s="19"/>
      <c r="E23" s="16">
        <f>SUM(F23:G23)</f>
        <v>5753</v>
      </c>
      <c r="F23" s="16">
        <f>SUM(I23,L23,O23)</f>
        <v>2973</v>
      </c>
      <c r="G23" s="18">
        <f>SUM(J23,M23,P23)</f>
        <v>2780</v>
      </c>
      <c r="H23" s="16">
        <f>SUM(I23:J23)</f>
        <v>918</v>
      </c>
      <c r="I23" s="15">
        <v>472</v>
      </c>
      <c r="J23" s="17">
        <v>446</v>
      </c>
      <c r="K23" s="16">
        <f>SUM(L23:M23)</f>
        <v>2863</v>
      </c>
      <c r="L23" s="15">
        <v>1552</v>
      </c>
      <c r="M23" s="17">
        <v>1311</v>
      </c>
      <c r="N23" s="16">
        <f>SUM(O23:P23)</f>
        <v>1972</v>
      </c>
      <c r="O23" s="15">
        <v>949</v>
      </c>
      <c r="P23" s="15">
        <v>1023</v>
      </c>
      <c r="Q23" s="14" t="s">
        <v>13</v>
      </c>
    </row>
    <row r="24" spans="1:21" s="6" customFormat="1" ht="18.600000000000001" customHeight="1">
      <c r="A24" s="3"/>
      <c r="B24" s="3" t="s">
        <v>12</v>
      </c>
      <c r="C24" s="3"/>
      <c r="D24" s="19"/>
      <c r="E24" s="16">
        <f>SUM(F24:G24)</f>
        <v>6607</v>
      </c>
      <c r="F24" s="16">
        <f>SUM(I24,L24,O24)</f>
        <v>3380</v>
      </c>
      <c r="G24" s="18">
        <f>SUM(J24,M24,P24)</f>
        <v>3227</v>
      </c>
      <c r="H24" s="16">
        <f>SUM(I24:J24)</f>
        <v>1109</v>
      </c>
      <c r="I24" s="15">
        <v>547</v>
      </c>
      <c r="J24" s="17">
        <v>562</v>
      </c>
      <c r="K24" s="16">
        <f>SUM(L24:M24)</f>
        <v>3623</v>
      </c>
      <c r="L24" s="15">
        <v>1849</v>
      </c>
      <c r="M24" s="17">
        <v>1774</v>
      </c>
      <c r="N24" s="16">
        <f>SUM(O24:P24)</f>
        <v>1875</v>
      </c>
      <c r="O24" s="15">
        <v>984</v>
      </c>
      <c r="P24" s="15">
        <v>891</v>
      </c>
      <c r="Q24" s="14" t="s">
        <v>11</v>
      </c>
    </row>
    <row r="25" spans="1:21" s="6" customFormat="1" ht="18.600000000000001" customHeight="1">
      <c r="A25" s="3"/>
      <c r="B25" s="3" t="s">
        <v>10</v>
      </c>
      <c r="C25" s="3"/>
      <c r="D25" s="19"/>
      <c r="E25" s="16">
        <f>SUM(F25:G25)</f>
        <v>5043</v>
      </c>
      <c r="F25" s="16">
        <f>SUM(I25,L25,O25)</f>
        <v>2601</v>
      </c>
      <c r="G25" s="18">
        <f>SUM(J25,M25,P25)</f>
        <v>2442</v>
      </c>
      <c r="H25" s="16">
        <f>SUM(I25:J25)</f>
        <v>802</v>
      </c>
      <c r="I25" s="15">
        <v>421</v>
      </c>
      <c r="J25" s="17">
        <v>381</v>
      </c>
      <c r="K25" s="16">
        <f>SUM(L25:M25)</f>
        <v>2493</v>
      </c>
      <c r="L25" s="15">
        <v>1286</v>
      </c>
      <c r="M25" s="17">
        <v>1207</v>
      </c>
      <c r="N25" s="16">
        <f>SUM(O25:P25)</f>
        <v>1748</v>
      </c>
      <c r="O25" s="15">
        <v>894</v>
      </c>
      <c r="P25" s="15">
        <v>854</v>
      </c>
      <c r="Q25" s="14" t="s">
        <v>9</v>
      </c>
    </row>
    <row r="26" spans="1:21" s="6" customFormat="1" ht="18.600000000000001" customHeight="1">
      <c r="A26" s="13"/>
      <c r="B26" s="13" t="s">
        <v>8</v>
      </c>
      <c r="C26" s="13"/>
      <c r="D26" s="12"/>
      <c r="E26" s="9">
        <f>SUM(F26:G26)</f>
        <v>4980</v>
      </c>
      <c r="F26" s="9">
        <f>SUM(I26,L26,O26)</f>
        <v>2458</v>
      </c>
      <c r="G26" s="11">
        <f>SUM(J26,M26,P26)</f>
        <v>2522</v>
      </c>
      <c r="H26" s="9">
        <f>SUM(I26:J26)</f>
        <v>716</v>
      </c>
      <c r="I26" s="8">
        <v>349</v>
      </c>
      <c r="J26" s="10">
        <v>367</v>
      </c>
      <c r="K26" s="9">
        <f>SUM(L26:M26)</f>
        <v>2523</v>
      </c>
      <c r="L26" s="8">
        <v>1292</v>
      </c>
      <c r="M26" s="10">
        <v>1231</v>
      </c>
      <c r="N26" s="9">
        <f>SUM(O26:P26)</f>
        <v>1741</v>
      </c>
      <c r="O26" s="8">
        <v>817</v>
      </c>
      <c r="P26" s="8">
        <v>924</v>
      </c>
      <c r="Q26" s="7" t="s">
        <v>7</v>
      </c>
    </row>
    <row r="27" spans="1:21" s="2" customFormat="1" ht="19.5" customHeight="1">
      <c r="A27" s="3"/>
      <c r="B27" s="1" t="s">
        <v>6</v>
      </c>
      <c r="C27" s="1"/>
      <c r="D27" s="1"/>
      <c r="E27" s="3"/>
      <c r="F27" s="3"/>
      <c r="G27" s="3"/>
      <c r="H27" s="5"/>
      <c r="I27" s="5"/>
      <c r="J27" s="5"/>
      <c r="K27" s="4" t="s">
        <v>5</v>
      </c>
      <c r="M27" s="4"/>
      <c r="N27" s="3"/>
      <c r="O27" s="3"/>
      <c r="P27" s="3"/>
      <c r="Q27" s="3"/>
      <c r="R27" s="3"/>
      <c r="S27" s="3"/>
      <c r="T27" s="3"/>
      <c r="U27" s="3"/>
    </row>
    <row r="28" spans="1:21" s="2" customFormat="1" ht="19.5" customHeight="1">
      <c r="A28" s="3"/>
      <c r="B28" s="1" t="s">
        <v>4</v>
      </c>
      <c r="C28" s="1" t="s">
        <v>3</v>
      </c>
      <c r="D28" s="1"/>
      <c r="E28" s="3"/>
      <c r="F28" s="3"/>
      <c r="G28" s="3"/>
      <c r="H28" s="5"/>
      <c r="I28" s="5"/>
      <c r="J28" s="5"/>
      <c r="K28" s="4" t="s">
        <v>2</v>
      </c>
      <c r="M28" s="4"/>
      <c r="N28" s="3"/>
      <c r="O28" s="3"/>
      <c r="P28" s="3"/>
      <c r="Q28" s="3"/>
      <c r="R28" s="3"/>
      <c r="S28" s="3"/>
      <c r="T28" s="3"/>
      <c r="U28" s="3"/>
    </row>
    <row r="29" spans="1:21" ht="18.75" customHeight="1">
      <c r="C29" s="1" t="s">
        <v>1</v>
      </c>
      <c r="D29" s="1"/>
      <c r="E29" s="1"/>
      <c r="F29" s="1"/>
      <c r="G29" s="1"/>
      <c r="H29" s="1"/>
      <c r="I29" s="1"/>
      <c r="J29" s="1"/>
      <c r="K29" s="1" t="s">
        <v>0</v>
      </c>
      <c r="L29" s="1"/>
    </row>
  </sheetData>
  <mergeCells count="11">
    <mergeCell ref="A9:D9"/>
    <mergeCell ref="E5:G5"/>
    <mergeCell ref="E6:G6"/>
    <mergeCell ref="H4:P4"/>
    <mergeCell ref="H5:J5"/>
    <mergeCell ref="K5:M5"/>
    <mergeCell ref="N5:P5"/>
    <mergeCell ref="A4:D8"/>
    <mergeCell ref="H6:J6"/>
    <mergeCell ref="K6:M6"/>
    <mergeCell ref="N6:P6"/>
  </mergeCells>
  <pageMargins left="0.55118110236220474" right="0.15748031496062992" top="0.59055118110236227" bottom="0.70866141732283472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T-3.8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2013-10-22T04:02:58Z</dcterms:created>
  <dcterms:modified xsi:type="dcterms:W3CDTF">2013-10-22T04:03:05Z</dcterms:modified>
</cp:coreProperties>
</file>