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8" sheetId="1" r:id="rId1"/>
  </sheets>
  <calcPr calcId="144525"/>
</workbook>
</file>

<file path=xl/calcChain.xml><?xml version="1.0" encoding="utf-8"?>
<calcChain xmlns="http://schemas.openxmlformats.org/spreadsheetml/2006/main">
  <c r="Q18" i="1" l="1"/>
  <c r="N18" i="1"/>
  <c r="K18" i="1"/>
  <c r="H18" i="1"/>
  <c r="G18" i="1"/>
  <c r="F18" i="1"/>
  <c r="E18" i="1"/>
  <c r="Q17" i="1"/>
  <c r="N17" i="1"/>
  <c r="K17" i="1"/>
  <c r="H17" i="1"/>
  <c r="G17" i="1"/>
  <c r="F17" i="1"/>
  <c r="E17" i="1" s="1"/>
  <c r="Q16" i="1"/>
  <c r="N16" i="1"/>
  <c r="K16" i="1"/>
  <c r="H16" i="1"/>
  <c r="G16" i="1"/>
  <c r="F16" i="1"/>
  <c r="E16" i="1"/>
  <c r="Q15" i="1"/>
  <c r="N15" i="1"/>
  <c r="K15" i="1"/>
  <c r="H15" i="1"/>
  <c r="G15" i="1"/>
  <c r="F15" i="1"/>
  <c r="E15" i="1" s="1"/>
  <c r="Q14" i="1"/>
  <c r="N14" i="1"/>
  <c r="K14" i="1"/>
  <c r="H14" i="1"/>
  <c r="G14" i="1"/>
  <c r="F14" i="1"/>
  <c r="E14" i="1"/>
  <c r="Q13" i="1"/>
  <c r="N13" i="1"/>
  <c r="K13" i="1"/>
  <c r="H13" i="1"/>
  <c r="G13" i="1"/>
  <c r="F13" i="1"/>
  <c r="E13" i="1" s="1"/>
  <c r="Q12" i="1"/>
  <c r="N12" i="1"/>
  <c r="K12" i="1"/>
  <c r="H12" i="1"/>
  <c r="G12" i="1"/>
  <c r="F12" i="1"/>
  <c r="E12" i="1"/>
  <c r="Q11" i="1"/>
  <c r="N11" i="1"/>
  <c r="K11" i="1"/>
  <c r="H11" i="1"/>
  <c r="G11" i="1"/>
  <c r="F11" i="1"/>
  <c r="E11" i="1" s="1"/>
  <c r="S10" i="1"/>
  <c r="R10" i="1"/>
  <c r="Q10" i="1"/>
  <c r="P10" i="1"/>
  <c r="O10" i="1"/>
  <c r="N10" i="1" s="1"/>
  <c r="M10" i="1"/>
  <c r="L10" i="1"/>
  <c r="K10" i="1"/>
  <c r="J10" i="1"/>
  <c r="I10" i="1"/>
  <c r="H10" i="1" s="1"/>
  <c r="G10" i="1"/>
  <c r="F10" i="1"/>
  <c r="E10" i="1"/>
</calcChain>
</file>

<file path=xl/sharedStrings.xml><?xml version="1.0" encoding="utf-8"?>
<sst xmlns="http://schemas.openxmlformats.org/spreadsheetml/2006/main" count="69" uniqueCount="42">
  <si>
    <t xml:space="preserve">ตาราง    </t>
  </si>
  <si>
    <t>จำนวนครู จำแนกตามระดับการศึกษาที่ทำการสอน เพศ เป็นรายอำเภอ ปีการศึกษา 2551</t>
  </si>
  <si>
    <t>TABLE</t>
  </si>
  <si>
    <t>NUMBER OF TEACHERS BY LEVEL OF EDUCATION, SEX AND DISTRICT: ACADEMIC YEAR 2008</t>
  </si>
  <si>
    <t>อำเภอ/กิ่งอำเภอ</t>
  </si>
  <si>
    <t>ระดับการศึกษาที่ทำการสอน  Level of education</t>
  </si>
  <si>
    <t>District/minor district</t>
  </si>
  <si>
    <t>รวม</t>
  </si>
  <si>
    <t>ก่อนประถมศึกษา</t>
  </si>
  <si>
    <t>ประถมศึกษา</t>
  </si>
  <si>
    <t>มัธยมศึกษา</t>
  </si>
  <si>
    <t>ไม่ได้ทำการสอน</t>
  </si>
  <si>
    <t>Total</t>
  </si>
  <si>
    <t>Pre-elementary</t>
  </si>
  <si>
    <t>Elementary</t>
  </si>
  <si>
    <t>Secondary</t>
  </si>
  <si>
    <t xml:space="preserve">No teaching </t>
  </si>
  <si>
    <t>ชาย</t>
  </si>
  <si>
    <t>หญิง</t>
  </si>
  <si>
    <t>Male</t>
  </si>
  <si>
    <t>Female</t>
  </si>
  <si>
    <t>รวมยอด</t>
  </si>
  <si>
    <t>เมืองกระบี่</t>
  </si>
  <si>
    <t>Mueang Krabi</t>
  </si>
  <si>
    <t>เขาพนม</t>
  </si>
  <si>
    <t>Khao Phanom</t>
  </si>
  <si>
    <t>เกาะลันตา</t>
  </si>
  <si>
    <t>Ko Lanta</t>
  </si>
  <si>
    <t>คลองท่อม</t>
  </si>
  <si>
    <t>Khlong Thom</t>
  </si>
  <si>
    <t>อ่าวลึก</t>
  </si>
  <si>
    <t>Ao Luek</t>
  </si>
  <si>
    <t>ปลายพระยา</t>
  </si>
  <si>
    <t>Plai Phraya</t>
  </si>
  <si>
    <t>ลำทับ</t>
  </si>
  <si>
    <t>Lam Thap</t>
  </si>
  <si>
    <t>เหนือคลอง</t>
  </si>
  <si>
    <t>Nuea Khlong</t>
  </si>
  <si>
    <t xml:space="preserve">         ที่มา:   สำนักงานเขตพื้นที่การศึกษา_ _ _ _ _ _ _ _ _ _ _ เขต _ _ _ _</t>
  </si>
  <si>
    <t xml:space="preserve">     ที่มา:  สำนักงานเขตพื้นที่การศึกษาจังหวัดกระบี่     เขต    8</t>
  </si>
  <si>
    <t xml:space="preserve">     Source:   _ _ _ _ _ _ _ _Educational Service Area Office, Area_ _ _ _</t>
  </si>
  <si>
    <t xml:space="preserve">Source:   Krabi  Educational Service Area Office, Area   Eight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</si>
</sst>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8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87" fontId="4" fillId="0" borderId="14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Border="1"/>
    <xf numFmtId="0" fontId="5" fillId="0" borderId="7" xfId="0" applyFont="1" applyBorder="1"/>
    <xf numFmtId="187" fontId="4" fillId="0" borderId="14" xfId="1" applyNumberFormat="1" applyFont="1" applyBorder="1"/>
    <xf numFmtId="187" fontId="4" fillId="0" borderId="7" xfId="1" applyNumberFormat="1" applyFont="1" applyBorder="1"/>
    <xf numFmtId="0" fontId="5" fillId="0" borderId="14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/>
    <xf numFmtId="0" fontId="2" fillId="0" borderId="0" xfId="0" applyFont="1" applyBorder="1"/>
    <xf numFmtId="0" fontId="5" fillId="0" borderId="0" xfId="0" applyFont="1"/>
    <xf numFmtId="0" fontId="8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showGridLines="0" tabSelected="1" workbookViewId="0">
      <selection activeCell="F13" sqref="F13"/>
    </sheetView>
  </sheetViews>
  <sheetFormatPr defaultRowHeight="21" x14ac:dyDescent="0.45"/>
  <cols>
    <col min="1" max="1" width="1.7109375" style="4" customWidth="1"/>
    <col min="2" max="2" width="5.85546875" style="4" customWidth="1"/>
    <col min="3" max="3" width="4.140625" style="4" customWidth="1"/>
    <col min="4" max="4" width="8.7109375" style="4" customWidth="1"/>
    <col min="5" max="19" width="6.5703125" style="4" customWidth="1"/>
    <col min="20" max="20" width="18.7109375" style="4" customWidth="1"/>
    <col min="21" max="21" width="8.140625" style="4" customWidth="1"/>
    <col min="22" max="16384" width="9.140625" style="4"/>
  </cols>
  <sheetData>
    <row r="1" spans="1:20" s="1" customFormat="1" x14ac:dyDescent="0.45">
      <c r="B1" s="1" t="s">
        <v>0</v>
      </c>
      <c r="C1" s="2">
        <v>8</v>
      </c>
      <c r="D1" s="1" t="s">
        <v>1</v>
      </c>
    </row>
    <row r="2" spans="1:20" s="3" customFormat="1" x14ac:dyDescent="0.45">
      <c r="B2" s="3" t="s">
        <v>2</v>
      </c>
      <c r="C2" s="2">
        <v>8</v>
      </c>
      <c r="D2" s="3" t="s">
        <v>3</v>
      </c>
    </row>
    <row r="3" spans="1:20" ht="6" customHeight="1" x14ac:dyDescent="0.45"/>
    <row r="4" spans="1:20" ht="21.75" customHeight="1" x14ac:dyDescent="0.45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3"/>
      <c r="T4" s="14" t="s">
        <v>6</v>
      </c>
    </row>
    <row r="5" spans="1:20" x14ac:dyDescent="0.45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18" t="s">
        <v>11</v>
      </c>
      <c r="R5" s="18"/>
      <c r="S5" s="19"/>
      <c r="T5" s="23"/>
    </row>
    <row r="6" spans="1:20" x14ac:dyDescent="0.45">
      <c r="A6" s="15"/>
      <c r="B6" s="15"/>
      <c r="C6" s="15"/>
      <c r="D6" s="16"/>
      <c r="E6" s="24" t="s">
        <v>12</v>
      </c>
      <c r="F6" s="25"/>
      <c r="G6" s="26"/>
      <c r="H6" s="24" t="s">
        <v>13</v>
      </c>
      <c r="I6" s="25"/>
      <c r="J6" s="26"/>
      <c r="K6" s="24" t="s">
        <v>14</v>
      </c>
      <c r="L6" s="25"/>
      <c r="M6" s="26"/>
      <c r="N6" s="24" t="s">
        <v>15</v>
      </c>
      <c r="O6" s="25"/>
      <c r="P6" s="26"/>
      <c r="Q6" s="25" t="s">
        <v>16</v>
      </c>
      <c r="R6" s="25"/>
      <c r="S6" s="26"/>
      <c r="T6" s="23"/>
    </row>
    <row r="7" spans="1:20" x14ac:dyDescent="0.45">
      <c r="A7" s="15"/>
      <c r="B7" s="15"/>
      <c r="C7" s="15"/>
      <c r="D7" s="16"/>
      <c r="E7" s="27" t="s">
        <v>7</v>
      </c>
      <c r="F7" s="28" t="s">
        <v>17</v>
      </c>
      <c r="G7" s="28" t="s">
        <v>18</v>
      </c>
      <c r="H7" s="27" t="s">
        <v>7</v>
      </c>
      <c r="I7" s="28" t="s">
        <v>17</v>
      </c>
      <c r="J7" s="29" t="s">
        <v>18</v>
      </c>
      <c r="K7" s="27" t="s">
        <v>7</v>
      </c>
      <c r="L7" s="27" t="s">
        <v>17</v>
      </c>
      <c r="M7" s="29" t="s">
        <v>18</v>
      </c>
      <c r="N7" s="27" t="s">
        <v>7</v>
      </c>
      <c r="O7" s="27" t="s">
        <v>17</v>
      </c>
      <c r="P7" s="29" t="s">
        <v>18</v>
      </c>
      <c r="Q7" s="27" t="s">
        <v>7</v>
      </c>
      <c r="R7" s="27" t="s">
        <v>17</v>
      </c>
      <c r="S7" s="29" t="s">
        <v>18</v>
      </c>
      <c r="T7" s="23"/>
    </row>
    <row r="8" spans="1:20" x14ac:dyDescent="0.45">
      <c r="A8" s="30"/>
      <c r="B8" s="30"/>
      <c r="C8" s="30"/>
      <c r="D8" s="31"/>
      <c r="E8" s="32" t="s">
        <v>12</v>
      </c>
      <c r="F8" s="33" t="s">
        <v>19</v>
      </c>
      <c r="G8" s="33" t="s">
        <v>20</v>
      </c>
      <c r="H8" s="32" t="s">
        <v>12</v>
      </c>
      <c r="I8" s="33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39" customFormat="1" ht="3" customHeight="1" x14ac:dyDescent="0.45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7"/>
      <c r="R9" s="37"/>
      <c r="S9" s="29"/>
      <c r="T9" s="38"/>
    </row>
    <row r="10" spans="1:20" s="44" customFormat="1" x14ac:dyDescent="0.5">
      <c r="A10" s="40" t="s">
        <v>21</v>
      </c>
      <c r="B10" s="40"/>
      <c r="C10" s="40"/>
      <c r="D10" s="41"/>
      <c r="E10" s="42">
        <f>F10+G10</f>
        <v>3122</v>
      </c>
      <c r="F10" s="42">
        <f>I10+L10+O10+R10</f>
        <v>1054</v>
      </c>
      <c r="G10" s="42">
        <f>J10+M10+P10+S10</f>
        <v>2068</v>
      </c>
      <c r="H10" s="42">
        <f>I10+J10</f>
        <v>205</v>
      </c>
      <c r="I10" s="42">
        <f>SUM(I11:I18)</f>
        <v>10</v>
      </c>
      <c r="J10" s="42">
        <f>SUM(J11:J18)</f>
        <v>195</v>
      </c>
      <c r="K10" s="42">
        <f>L10+M10</f>
        <v>2073</v>
      </c>
      <c r="L10" s="42">
        <f>SUM(L11:L18)</f>
        <v>647</v>
      </c>
      <c r="M10" s="42">
        <f>SUM(M11:M18)</f>
        <v>1426</v>
      </c>
      <c r="N10" s="42">
        <f>O10+P10</f>
        <v>636</v>
      </c>
      <c r="O10" s="42">
        <f>SUM(O11:O18)</f>
        <v>211</v>
      </c>
      <c r="P10" s="42">
        <f>SUM(P11:P18)</f>
        <v>425</v>
      </c>
      <c r="Q10" s="42">
        <f>R10+S10</f>
        <v>208</v>
      </c>
      <c r="R10" s="42">
        <f>SUM(R11:R18)</f>
        <v>186</v>
      </c>
      <c r="S10" s="42">
        <f>SUM(S11:S18)</f>
        <v>22</v>
      </c>
      <c r="T10" s="43" t="s">
        <v>12</v>
      </c>
    </row>
    <row r="11" spans="1:20" x14ac:dyDescent="0.45">
      <c r="A11" s="38"/>
      <c r="B11" s="45" t="s">
        <v>22</v>
      </c>
      <c r="C11" s="38"/>
      <c r="D11" s="46"/>
      <c r="E11" s="42">
        <f t="shared" ref="E11:E18" si="0">F11+G11</f>
        <v>697</v>
      </c>
      <c r="F11" s="42">
        <f t="shared" ref="F11:G18" si="1">I11+L11+O11+R11</f>
        <v>203</v>
      </c>
      <c r="G11" s="42">
        <f t="shared" si="1"/>
        <v>494</v>
      </c>
      <c r="H11" s="42">
        <f t="shared" ref="H11:H18" si="2">I11+J11</f>
        <v>50</v>
      </c>
      <c r="I11" s="47">
        <v>1</v>
      </c>
      <c r="J11" s="48">
        <v>49</v>
      </c>
      <c r="K11" s="42">
        <f t="shared" ref="K11:K18" si="3">L11+M11</f>
        <v>427</v>
      </c>
      <c r="L11" s="47">
        <v>116</v>
      </c>
      <c r="M11" s="48">
        <v>311</v>
      </c>
      <c r="N11" s="42">
        <f t="shared" ref="N11:N18" si="4">O11+P11</f>
        <v>190</v>
      </c>
      <c r="O11" s="47">
        <v>60</v>
      </c>
      <c r="P11" s="48">
        <v>130</v>
      </c>
      <c r="Q11" s="42">
        <f t="shared" ref="Q11:Q18" si="5">R11+S11</f>
        <v>30</v>
      </c>
      <c r="R11" s="47">
        <v>26</v>
      </c>
      <c r="S11" s="48">
        <v>4</v>
      </c>
      <c r="T11" s="45" t="s">
        <v>23</v>
      </c>
    </row>
    <row r="12" spans="1:20" x14ac:dyDescent="0.45">
      <c r="A12" s="38"/>
      <c r="B12" s="45" t="s">
        <v>24</v>
      </c>
      <c r="C12" s="38"/>
      <c r="D12" s="46"/>
      <c r="E12" s="42">
        <f t="shared" si="0"/>
        <v>365</v>
      </c>
      <c r="F12" s="42">
        <f t="shared" si="1"/>
        <v>121</v>
      </c>
      <c r="G12" s="42">
        <f t="shared" si="1"/>
        <v>244</v>
      </c>
      <c r="H12" s="42">
        <f t="shared" si="2"/>
        <v>23</v>
      </c>
      <c r="I12" s="47">
        <v>2</v>
      </c>
      <c r="J12" s="48">
        <v>21</v>
      </c>
      <c r="K12" s="42">
        <f t="shared" si="3"/>
        <v>240</v>
      </c>
      <c r="L12" s="47">
        <v>75</v>
      </c>
      <c r="M12" s="48">
        <v>165</v>
      </c>
      <c r="N12" s="42">
        <f t="shared" si="4"/>
        <v>75</v>
      </c>
      <c r="O12" s="47">
        <v>22</v>
      </c>
      <c r="P12" s="48">
        <v>53</v>
      </c>
      <c r="Q12" s="42">
        <f t="shared" si="5"/>
        <v>27</v>
      </c>
      <c r="R12" s="47">
        <v>22</v>
      </c>
      <c r="S12" s="48">
        <v>5</v>
      </c>
      <c r="T12" s="45" t="s">
        <v>25</v>
      </c>
    </row>
    <row r="13" spans="1:20" x14ac:dyDescent="0.45">
      <c r="A13" s="38"/>
      <c r="B13" s="45" t="s">
        <v>26</v>
      </c>
      <c r="C13" s="38"/>
      <c r="D13" s="46"/>
      <c r="E13" s="42">
        <f t="shared" si="0"/>
        <v>206</v>
      </c>
      <c r="F13" s="42">
        <f t="shared" si="1"/>
        <v>77</v>
      </c>
      <c r="G13" s="42">
        <f t="shared" si="1"/>
        <v>129</v>
      </c>
      <c r="H13" s="42">
        <f t="shared" si="2"/>
        <v>21</v>
      </c>
      <c r="I13" s="47">
        <v>1</v>
      </c>
      <c r="J13" s="48">
        <v>20</v>
      </c>
      <c r="K13" s="42">
        <f t="shared" si="3"/>
        <v>131</v>
      </c>
      <c r="L13" s="47">
        <v>45</v>
      </c>
      <c r="M13" s="48">
        <v>86</v>
      </c>
      <c r="N13" s="42">
        <f t="shared" si="4"/>
        <v>37</v>
      </c>
      <c r="O13" s="47">
        <v>15</v>
      </c>
      <c r="P13" s="48">
        <v>22</v>
      </c>
      <c r="Q13" s="42">
        <f t="shared" si="5"/>
        <v>17</v>
      </c>
      <c r="R13" s="47">
        <v>16</v>
      </c>
      <c r="S13" s="48">
        <v>1</v>
      </c>
      <c r="T13" s="45" t="s">
        <v>27</v>
      </c>
    </row>
    <row r="14" spans="1:20" x14ac:dyDescent="0.45">
      <c r="A14" s="38"/>
      <c r="B14" s="45" t="s">
        <v>28</v>
      </c>
      <c r="C14" s="38"/>
      <c r="D14" s="46"/>
      <c r="E14" s="42">
        <f t="shared" si="0"/>
        <v>583</v>
      </c>
      <c r="F14" s="42">
        <f t="shared" si="1"/>
        <v>215</v>
      </c>
      <c r="G14" s="42">
        <f t="shared" si="1"/>
        <v>368</v>
      </c>
      <c r="H14" s="42">
        <f t="shared" si="2"/>
        <v>31</v>
      </c>
      <c r="I14" s="47">
        <v>2</v>
      </c>
      <c r="J14" s="48">
        <v>29</v>
      </c>
      <c r="K14" s="42">
        <f t="shared" si="3"/>
        <v>389</v>
      </c>
      <c r="L14" s="47">
        <v>140</v>
      </c>
      <c r="M14" s="48">
        <v>249</v>
      </c>
      <c r="N14" s="42">
        <f t="shared" si="4"/>
        <v>129</v>
      </c>
      <c r="O14" s="47">
        <v>41</v>
      </c>
      <c r="P14" s="48">
        <v>88</v>
      </c>
      <c r="Q14" s="42">
        <f t="shared" si="5"/>
        <v>34</v>
      </c>
      <c r="R14" s="47">
        <v>32</v>
      </c>
      <c r="S14" s="48">
        <v>2</v>
      </c>
      <c r="T14" s="45" t="s">
        <v>29</v>
      </c>
    </row>
    <row r="15" spans="1:20" x14ac:dyDescent="0.45">
      <c r="A15" s="38"/>
      <c r="B15" s="45" t="s">
        <v>30</v>
      </c>
      <c r="C15" s="38"/>
      <c r="D15" s="46"/>
      <c r="E15" s="42">
        <f t="shared" si="0"/>
        <v>442</v>
      </c>
      <c r="F15" s="42">
        <f t="shared" si="1"/>
        <v>159</v>
      </c>
      <c r="G15" s="42">
        <f t="shared" si="1"/>
        <v>283</v>
      </c>
      <c r="H15" s="42">
        <f t="shared" si="2"/>
        <v>27</v>
      </c>
      <c r="I15" s="47">
        <v>2</v>
      </c>
      <c r="J15" s="48">
        <v>25</v>
      </c>
      <c r="K15" s="42">
        <f t="shared" si="3"/>
        <v>294</v>
      </c>
      <c r="L15" s="47">
        <v>92</v>
      </c>
      <c r="M15" s="48">
        <v>202</v>
      </c>
      <c r="N15" s="42">
        <f t="shared" si="4"/>
        <v>89</v>
      </c>
      <c r="O15" s="47">
        <v>34</v>
      </c>
      <c r="P15" s="48">
        <v>55</v>
      </c>
      <c r="Q15" s="42">
        <f t="shared" si="5"/>
        <v>32</v>
      </c>
      <c r="R15" s="47">
        <v>31</v>
      </c>
      <c r="S15" s="48">
        <v>1</v>
      </c>
      <c r="T15" s="45" t="s">
        <v>31</v>
      </c>
    </row>
    <row r="16" spans="1:20" x14ac:dyDescent="0.45">
      <c r="A16" s="38"/>
      <c r="B16" s="45" t="s">
        <v>32</v>
      </c>
      <c r="C16" s="38"/>
      <c r="D16" s="46"/>
      <c r="E16" s="42">
        <f t="shared" si="0"/>
        <v>242</v>
      </c>
      <c r="F16" s="42">
        <f t="shared" si="1"/>
        <v>77</v>
      </c>
      <c r="G16" s="42">
        <f t="shared" si="1"/>
        <v>165</v>
      </c>
      <c r="H16" s="42">
        <f t="shared" si="2"/>
        <v>13</v>
      </c>
      <c r="I16" s="47">
        <v>0</v>
      </c>
      <c r="J16" s="48">
        <v>13</v>
      </c>
      <c r="K16" s="42">
        <f t="shared" si="3"/>
        <v>171</v>
      </c>
      <c r="L16" s="47">
        <v>49</v>
      </c>
      <c r="M16" s="48">
        <v>122</v>
      </c>
      <c r="N16" s="42">
        <f t="shared" si="4"/>
        <v>37</v>
      </c>
      <c r="O16" s="47">
        <v>11</v>
      </c>
      <c r="P16" s="48">
        <v>26</v>
      </c>
      <c r="Q16" s="42">
        <f t="shared" si="5"/>
        <v>21</v>
      </c>
      <c r="R16" s="47">
        <v>17</v>
      </c>
      <c r="S16" s="48">
        <v>4</v>
      </c>
      <c r="T16" s="45" t="s">
        <v>33</v>
      </c>
    </row>
    <row r="17" spans="1:20" x14ac:dyDescent="0.45">
      <c r="A17" s="38"/>
      <c r="B17" s="45" t="s">
        <v>34</v>
      </c>
      <c r="C17" s="38"/>
      <c r="D17" s="46"/>
      <c r="E17" s="42">
        <f t="shared" si="0"/>
        <v>164</v>
      </c>
      <c r="F17" s="42">
        <f t="shared" si="1"/>
        <v>59</v>
      </c>
      <c r="G17" s="42">
        <f t="shared" si="1"/>
        <v>105</v>
      </c>
      <c r="H17" s="42">
        <f t="shared" si="2"/>
        <v>7</v>
      </c>
      <c r="I17" s="47">
        <v>0</v>
      </c>
      <c r="J17" s="48">
        <v>7</v>
      </c>
      <c r="K17" s="42">
        <f t="shared" si="3"/>
        <v>115</v>
      </c>
      <c r="L17" s="47">
        <v>34</v>
      </c>
      <c r="M17" s="48">
        <v>81</v>
      </c>
      <c r="N17" s="42">
        <f t="shared" si="4"/>
        <v>27</v>
      </c>
      <c r="O17" s="47">
        <v>11</v>
      </c>
      <c r="P17" s="48">
        <v>16</v>
      </c>
      <c r="Q17" s="42">
        <f t="shared" si="5"/>
        <v>15</v>
      </c>
      <c r="R17" s="47">
        <v>14</v>
      </c>
      <c r="S17" s="48">
        <v>1</v>
      </c>
      <c r="T17" s="45" t="s">
        <v>35</v>
      </c>
    </row>
    <row r="18" spans="1:20" x14ac:dyDescent="0.45">
      <c r="A18" s="38"/>
      <c r="B18" s="45" t="s">
        <v>36</v>
      </c>
      <c r="C18" s="38"/>
      <c r="D18" s="46"/>
      <c r="E18" s="42">
        <f t="shared" si="0"/>
        <v>423</v>
      </c>
      <c r="F18" s="42">
        <f t="shared" si="1"/>
        <v>143</v>
      </c>
      <c r="G18" s="42">
        <f t="shared" si="1"/>
        <v>280</v>
      </c>
      <c r="H18" s="42">
        <f t="shared" si="2"/>
        <v>33</v>
      </c>
      <c r="I18" s="47">
        <v>2</v>
      </c>
      <c r="J18" s="48">
        <v>31</v>
      </c>
      <c r="K18" s="42">
        <f t="shared" si="3"/>
        <v>306</v>
      </c>
      <c r="L18" s="47">
        <v>96</v>
      </c>
      <c r="M18" s="48">
        <v>210</v>
      </c>
      <c r="N18" s="42">
        <f t="shared" si="4"/>
        <v>52</v>
      </c>
      <c r="O18" s="47">
        <v>17</v>
      </c>
      <c r="P18" s="48">
        <v>35</v>
      </c>
      <c r="Q18" s="42">
        <f t="shared" si="5"/>
        <v>32</v>
      </c>
      <c r="R18" s="47">
        <v>28</v>
      </c>
      <c r="S18" s="48">
        <v>4</v>
      </c>
      <c r="T18" s="45" t="s">
        <v>37</v>
      </c>
    </row>
    <row r="19" spans="1:20" x14ac:dyDescent="0.45">
      <c r="A19" s="38"/>
      <c r="B19" s="38"/>
      <c r="C19" s="38"/>
      <c r="D19" s="46"/>
      <c r="E19" s="49"/>
      <c r="F19" s="46"/>
      <c r="G19" s="46"/>
      <c r="H19" s="49"/>
      <c r="I19" s="46"/>
      <c r="J19" s="46"/>
      <c r="K19" s="49"/>
      <c r="L19" s="49"/>
      <c r="M19" s="46"/>
      <c r="N19" s="49"/>
      <c r="O19" s="49"/>
      <c r="P19" s="46"/>
      <c r="Q19" s="49"/>
      <c r="R19" s="49"/>
      <c r="S19" s="46"/>
      <c r="T19" s="38"/>
    </row>
    <row r="20" spans="1:20" s="1" customFormat="1" ht="3" customHeight="1" x14ac:dyDescent="0.45">
      <c r="A20" s="50"/>
      <c r="B20" s="50"/>
      <c r="C20" s="50"/>
      <c r="D20" s="51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0"/>
    </row>
    <row r="21" spans="1:20" s="1" customFormat="1" ht="3" customHeight="1" x14ac:dyDescent="0.4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spans="1:20" s="54" customFormat="1" ht="18.75" x14ac:dyDescent="0.4">
      <c r="A22" s="54" t="s">
        <v>38</v>
      </c>
      <c r="B22" s="55" t="s">
        <v>39</v>
      </c>
    </row>
    <row r="23" spans="1:20" s="54" customFormat="1" ht="18.75" x14ac:dyDescent="0.4">
      <c r="A23" s="54" t="s">
        <v>40</v>
      </c>
      <c r="B23" s="55" t="s">
        <v>41</v>
      </c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78740157480314965" right="0.11811023622047245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2012-09-08T03:34:05Z</dcterms:created>
  <dcterms:modified xsi:type="dcterms:W3CDTF">2012-09-08T03:34:26Z</dcterms:modified>
</cp:coreProperties>
</file>