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9555" windowHeight="7485"/>
  </bookViews>
  <sheets>
    <sheet name="T-2.9" sheetId="1" r:id="rId1"/>
  </sheets>
  <definedNames>
    <definedName name="_xlnm.Print_Area" localSheetId="0">'T-2.9'!$A$1:$X$38</definedName>
  </definedNames>
  <calcPr calcId="125725"/>
</workbook>
</file>

<file path=xl/calcChain.xml><?xml version="1.0" encoding="utf-8"?>
<calcChain xmlns="http://schemas.openxmlformats.org/spreadsheetml/2006/main">
  <c r="T34" i="1"/>
  <c r="R34"/>
  <c r="P34"/>
  <c r="N34"/>
  <c r="T33"/>
  <c r="R33"/>
  <c r="Q33"/>
  <c r="P33"/>
  <c r="O33"/>
  <c r="N33"/>
  <c r="T32"/>
  <c r="R32"/>
  <c r="Q32"/>
  <c r="P32"/>
  <c r="O32"/>
  <c r="N32"/>
  <c r="T31"/>
  <c r="R31"/>
  <c r="Q31"/>
  <c r="P31"/>
  <c r="O31"/>
  <c r="N31"/>
  <c r="T30"/>
  <c r="R30"/>
  <c r="Q30"/>
  <c r="P30"/>
  <c r="O30"/>
  <c r="N30"/>
  <c r="T29"/>
  <c r="R29"/>
  <c r="P29"/>
  <c r="O29"/>
  <c r="N29"/>
  <c r="T28"/>
  <c r="R28"/>
  <c r="Q28"/>
  <c r="P28"/>
  <c r="O28"/>
  <c r="N28"/>
  <c r="T27"/>
  <c r="R27"/>
  <c r="Q27"/>
  <c r="P27"/>
  <c r="N27"/>
  <c r="T26"/>
  <c r="R26"/>
  <c r="Q26"/>
  <c r="P26"/>
  <c r="O26"/>
  <c r="N26"/>
  <c r="T25"/>
  <c r="R25"/>
  <c r="Q25"/>
  <c r="P25"/>
  <c r="O25"/>
  <c r="N25"/>
  <c r="T24"/>
  <c r="R24"/>
  <c r="Q24"/>
  <c r="P24"/>
  <c r="O24"/>
  <c r="N24"/>
  <c r="T23"/>
  <c r="R23"/>
  <c r="Q23"/>
  <c r="P23"/>
  <c r="O23"/>
  <c r="N23"/>
  <c r="T22"/>
  <c r="R22"/>
  <c r="Q22"/>
  <c r="P22"/>
  <c r="N22"/>
  <c r="T21"/>
  <c r="R21"/>
  <c r="Q21"/>
  <c r="P21"/>
  <c r="O21"/>
  <c r="N21"/>
  <c r="T20"/>
  <c r="R20"/>
  <c r="Q20"/>
  <c r="P20"/>
  <c r="O20"/>
  <c r="N20"/>
  <c r="R19"/>
  <c r="Q19"/>
  <c r="P19"/>
  <c r="O19"/>
  <c r="N19"/>
  <c r="T18"/>
  <c r="R18"/>
  <c r="Q18"/>
  <c r="P18"/>
  <c r="O18"/>
  <c r="N18"/>
  <c r="T17"/>
  <c r="R17"/>
  <c r="Q17"/>
  <c r="P17"/>
  <c r="N17"/>
  <c r="T16"/>
  <c r="R16"/>
  <c r="Q16"/>
  <c r="P16"/>
  <c r="O16"/>
  <c r="N16"/>
  <c r="T15"/>
  <c r="R15"/>
  <c r="Q15"/>
  <c r="P15"/>
  <c r="O15"/>
  <c r="N15"/>
  <c r="T14"/>
  <c r="R14"/>
  <c r="Q14"/>
  <c r="P14"/>
  <c r="O14"/>
  <c r="N14"/>
  <c r="T13"/>
  <c r="R13"/>
  <c r="Q13"/>
  <c r="P13"/>
  <c r="O13"/>
  <c r="N13"/>
  <c r="T12"/>
  <c r="R12"/>
  <c r="Q12"/>
  <c r="P12"/>
  <c r="O12"/>
  <c r="N12"/>
  <c r="T11"/>
  <c r="R11"/>
  <c r="Q11"/>
  <c r="P11"/>
  <c r="O11"/>
  <c r="N11"/>
  <c r="T10"/>
  <c r="R10"/>
  <c r="Q10"/>
  <c r="P10"/>
  <c r="O10"/>
  <c r="N10"/>
</calcChain>
</file>

<file path=xl/sharedStrings.xml><?xml version="1.0" encoding="utf-8"?>
<sst xmlns="http://schemas.openxmlformats.org/spreadsheetml/2006/main" count="110" uniqueCount="76">
  <si>
    <t>ตาราง</t>
  </si>
  <si>
    <t>อัตราค่าจ้างขั้นต่ำ จำแนกเป็นรายจังหวัดในภาคกลาง พ.ศ.2548 - 2554</t>
  </si>
  <si>
    <t>TABLE</t>
  </si>
  <si>
    <t>MINIMUM WAGE RATE BY PROVINCE OF CENTRAL REGION: 2005 - 2011</t>
  </si>
  <si>
    <t>ค่าจ้าง  Wage</t>
  </si>
  <si>
    <t>อัตราการเปลี่ยนแปลง Percent change</t>
  </si>
  <si>
    <t>จังหวัด</t>
  </si>
  <si>
    <t>Province</t>
  </si>
  <si>
    <t>(2005)</t>
  </si>
  <si>
    <t>(2006)</t>
  </si>
  <si>
    <t>(2007)</t>
  </si>
  <si>
    <t>(2008)</t>
  </si>
  <si>
    <t>(2009)</t>
  </si>
  <si>
    <t>(2011)</t>
  </si>
  <si>
    <t>(2010)</t>
  </si>
  <si>
    <t xml:space="preserve">  ม.ค.</t>
  </si>
  <si>
    <t xml:space="preserve">  ส.ค.</t>
  </si>
  <si>
    <t xml:space="preserve"> ม.ค.</t>
  </si>
  <si>
    <t xml:space="preserve"> Jan.</t>
  </si>
  <si>
    <t xml:space="preserve">  Aug.</t>
  </si>
  <si>
    <t xml:space="preserve">  Jan.</t>
  </si>
  <si>
    <t>ภาคกลาง</t>
  </si>
  <si>
    <t>Central Region</t>
  </si>
  <si>
    <t>สมุทรปราการ</t>
  </si>
  <si>
    <t xml:space="preserve">Samut Prakan </t>
  </si>
  <si>
    <t>นนทบุรี</t>
  </si>
  <si>
    <t xml:space="preserve">Nonthaburi </t>
  </si>
  <si>
    <t>ปทุมธานี</t>
  </si>
  <si>
    <t xml:space="preserve">Pathum Thani </t>
  </si>
  <si>
    <t>พระนครศรีอยุธยา</t>
  </si>
  <si>
    <t xml:space="preserve">Phra Nakhon Si Ayutthaya </t>
  </si>
  <si>
    <t>อ่างทอง</t>
  </si>
  <si>
    <t xml:space="preserve">Ang Thong </t>
  </si>
  <si>
    <t>ลพบุรี</t>
  </si>
  <si>
    <t xml:space="preserve">Lop Buri </t>
  </si>
  <si>
    <t>สิงห์บุรี</t>
  </si>
  <si>
    <t>Sing Buri</t>
  </si>
  <si>
    <t>ชัยนาท</t>
  </si>
  <si>
    <t xml:space="preserve"> -</t>
  </si>
  <si>
    <t xml:space="preserve">Chai Nat </t>
  </si>
  <si>
    <t>สระบุรี</t>
  </si>
  <si>
    <t>Saraburi</t>
  </si>
  <si>
    <t>ชลบุรี</t>
  </si>
  <si>
    <t xml:space="preserve">Chon Buri </t>
  </si>
  <si>
    <t>ระยอง</t>
  </si>
  <si>
    <t xml:space="preserve">Rayong </t>
  </si>
  <si>
    <t>จันทบุรี</t>
  </si>
  <si>
    <t xml:space="preserve">Chanthaburi </t>
  </si>
  <si>
    <t>ตราด</t>
  </si>
  <si>
    <t>Trat</t>
  </si>
  <si>
    <t>ฉะเชิงเทรา</t>
  </si>
  <si>
    <t xml:space="preserve">Chachoengsao </t>
  </si>
  <si>
    <t>ปราจีนบุรี</t>
  </si>
  <si>
    <t xml:space="preserve">Prachin Buri </t>
  </si>
  <si>
    <t xml:space="preserve">นครนายก </t>
  </si>
  <si>
    <t xml:space="preserve">Nakhon Nayok </t>
  </si>
  <si>
    <t>สระแก้ว</t>
  </si>
  <si>
    <t xml:space="preserve">Sa Kaeo </t>
  </si>
  <si>
    <t>ราชบุรี</t>
  </si>
  <si>
    <t xml:space="preserve">Ratchaburi </t>
  </si>
  <si>
    <t>กาญจนบุรี</t>
  </si>
  <si>
    <t xml:space="preserve">Kanchanaburi </t>
  </si>
  <si>
    <t>สุพรรณบุรี</t>
  </si>
  <si>
    <t xml:space="preserve">Suphan Buri </t>
  </si>
  <si>
    <t>นครปฐม</t>
  </si>
  <si>
    <t xml:space="preserve">Nakhon Pathom </t>
  </si>
  <si>
    <t>สมุทรสงคราม</t>
  </si>
  <si>
    <t xml:space="preserve">Samut Sakhon </t>
  </si>
  <si>
    <t>สมุทรสาคร</t>
  </si>
  <si>
    <t xml:space="preserve">Samut Songkhram </t>
  </si>
  <si>
    <t>เพชรบุรี</t>
  </si>
  <si>
    <t>Phetchaburi</t>
  </si>
  <si>
    <t>ประจวบขีรีขันธ์</t>
  </si>
  <si>
    <t xml:space="preserve">Prachuap Khiri Khan </t>
  </si>
  <si>
    <t xml:space="preserve">    ที่มา:  สำนักงานสวัสดิการและคุ้มครองแรงงานจังหวัดสุพรรณบุรี</t>
  </si>
  <si>
    <t>Source:  Suphanburi Provincial Labour Protection and Welfare Office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</si>
</sst>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_(* #,##0.0_);_(* \(#,##0.0\);_(* &quot;-&quot;??_);_(@_)"/>
    <numFmt numFmtId="189" formatCode="_(* #,##0_);_(* \(#,##0\);_(* &quot;-&quot;??_);_(@_)"/>
    <numFmt numFmtId="190" formatCode="_-* #,##0_-;\-* #,##0_-;_-* &quot;-&quot;??_-;_-@_-"/>
    <numFmt numFmtId="191" formatCode="#,##0.0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b/>
      <sz val="14"/>
      <color indexed="8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0" xfId="0" quotePrefix="1" applyFont="1" applyBorder="1" applyAlignment="1">
      <alignment horizontal="center" vertical="center"/>
    </xf>
    <xf numFmtId="0" fontId="2" fillId="0" borderId="11" xfId="0" quotePrefix="1" applyFont="1" applyBorder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0" fontId="2" fillId="0" borderId="12" xfId="0" quotePrefix="1" applyFont="1" applyBorder="1" applyAlignment="1">
      <alignment horizontal="center" vertical="center"/>
    </xf>
    <xf numFmtId="0" fontId="2" fillId="0" borderId="13" xfId="0" quotePrefix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88" fontId="3" fillId="0" borderId="13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189" fontId="1" fillId="0" borderId="6" xfId="1" applyNumberFormat="1" applyFont="1" applyBorder="1" applyAlignment="1">
      <alignment horizontal="right" vertical="center"/>
    </xf>
    <xf numFmtId="189" fontId="1" fillId="0" borderId="9" xfId="1" applyNumberFormat="1" applyFont="1" applyBorder="1" applyAlignment="1">
      <alignment horizontal="right" vertical="center"/>
    </xf>
    <xf numFmtId="188" fontId="1" fillId="0" borderId="9" xfId="1" applyNumberFormat="1" applyFont="1" applyBorder="1" applyAlignment="1">
      <alignment horizontal="right" vertical="center"/>
    </xf>
    <xf numFmtId="0" fontId="5" fillId="0" borderId="0" xfId="1" applyNumberFormat="1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17" fontId="3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90" fontId="3" fillId="0" borderId="14" xfId="1" applyNumberFormat="1" applyFont="1" applyBorder="1" applyAlignment="1">
      <alignment horizontal="right" vertical="center"/>
    </xf>
    <xf numFmtId="190" fontId="2" fillId="0" borderId="8" xfId="1" applyNumberFormat="1" applyFont="1" applyBorder="1" applyAlignment="1">
      <alignment horizontal="center" vertical="center"/>
    </xf>
    <xf numFmtId="190" fontId="2" fillId="0" borderId="14" xfId="1" applyNumberFormat="1" applyFont="1" applyBorder="1" applyAlignment="1">
      <alignment horizontal="center" vertical="center"/>
    </xf>
    <xf numFmtId="190" fontId="2" fillId="0" borderId="7" xfId="1" applyNumberFormat="1" applyFont="1" applyBorder="1" applyAlignment="1">
      <alignment horizontal="center" vertical="center"/>
    </xf>
    <xf numFmtId="190" fontId="2" fillId="0" borderId="0" xfId="1" applyNumberFormat="1" applyFont="1" applyBorder="1" applyAlignment="1">
      <alignment horizontal="center" vertical="center"/>
    </xf>
    <xf numFmtId="189" fontId="2" fillId="0" borderId="8" xfId="1" applyNumberFormat="1" applyFont="1" applyBorder="1" applyAlignment="1">
      <alignment horizontal="right" vertical="center"/>
    </xf>
    <xf numFmtId="188" fontId="2" fillId="0" borderId="8" xfId="1" applyNumberFormat="1" applyFont="1" applyBorder="1" applyAlignment="1">
      <alignment horizontal="right" vertical="center"/>
    </xf>
    <xf numFmtId="188" fontId="3" fillId="0" borderId="0" xfId="0" applyNumberFormat="1" applyFont="1" applyBorder="1" applyAlignment="1">
      <alignment horizontal="left" vertical="center"/>
    </xf>
    <xf numFmtId="188" fontId="3" fillId="0" borderId="0" xfId="1" applyNumberFormat="1" applyFont="1" applyBorder="1" applyAlignment="1">
      <alignment horizontal="left" vertical="center"/>
    </xf>
    <xf numFmtId="190" fontId="3" fillId="0" borderId="8" xfId="1" applyNumberFormat="1" applyFont="1" applyBorder="1" applyAlignment="1">
      <alignment horizontal="center" vertical="center"/>
    </xf>
    <xf numFmtId="190" fontId="3" fillId="0" borderId="14" xfId="1" applyNumberFormat="1" applyFont="1" applyBorder="1" applyAlignment="1">
      <alignment horizontal="center" vertical="center"/>
    </xf>
    <xf numFmtId="190" fontId="3" fillId="0" borderId="7" xfId="1" applyNumberFormat="1" applyFont="1" applyBorder="1" applyAlignment="1">
      <alignment horizontal="center" vertical="center"/>
    </xf>
    <xf numFmtId="190" fontId="3" fillId="0" borderId="0" xfId="1" applyNumberFormat="1" applyFont="1" applyBorder="1" applyAlignment="1">
      <alignment horizontal="center" vertical="center"/>
    </xf>
    <xf numFmtId="189" fontId="3" fillId="0" borderId="8" xfId="1" applyNumberFormat="1" applyFont="1" applyBorder="1" applyAlignment="1">
      <alignment horizontal="right" vertical="center"/>
    </xf>
    <xf numFmtId="191" fontId="2" fillId="0" borderId="8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left" vertical="center"/>
    </xf>
    <xf numFmtId="189" fontId="3" fillId="0" borderId="0" xfId="1" applyNumberFormat="1" applyFont="1" applyAlignment="1">
      <alignment horizontal="left" vertical="center"/>
    </xf>
    <xf numFmtId="17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90" fontId="3" fillId="0" borderId="14" xfId="1" applyNumberFormat="1" applyFont="1" applyBorder="1" applyAlignment="1">
      <alignment horizontal="right"/>
    </xf>
    <xf numFmtId="190" fontId="3" fillId="0" borderId="8" xfId="1" applyNumberFormat="1" applyFont="1" applyBorder="1" applyAlignment="1">
      <alignment horizontal="center"/>
    </xf>
    <xf numFmtId="190" fontId="3" fillId="0" borderId="14" xfId="1" applyNumberFormat="1" applyFont="1" applyBorder="1" applyAlignment="1">
      <alignment horizontal="center"/>
    </xf>
    <xf numFmtId="190" fontId="3" fillId="0" borderId="7" xfId="1" applyNumberFormat="1" applyFont="1" applyBorder="1" applyAlignment="1">
      <alignment horizontal="center"/>
    </xf>
    <xf numFmtId="190" fontId="3" fillId="0" borderId="0" xfId="1" applyNumberFormat="1" applyFont="1" applyBorder="1" applyAlignment="1">
      <alignment horizontal="center"/>
    </xf>
    <xf numFmtId="189" fontId="3" fillId="0" borderId="8" xfId="1" applyNumberFormat="1" applyFont="1" applyBorder="1" applyAlignment="1">
      <alignment horizontal="right"/>
    </xf>
    <xf numFmtId="188" fontId="3" fillId="0" borderId="0" xfId="0" applyNumberFormat="1" applyFont="1" applyBorder="1" applyAlignment="1">
      <alignment horizontal="left"/>
    </xf>
    <xf numFmtId="189" fontId="3" fillId="0" borderId="0" xfId="1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190" fontId="2" fillId="0" borderId="8" xfId="1" applyNumberFormat="1" applyFont="1" applyBorder="1" applyAlignment="1">
      <alignment horizontal="right" vertical="center"/>
    </xf>
    <xf numFmtId="189" fontId="3" fillId="0" borderId="0" xfId="1" applyNumberFormat="1" applyFont="1" applyBorder="1" applyAlignment="1">
      <alignment horizontal="left"/>
    </xf>
    <xf numFmtId="190" fontId="2" fillId="0" borderId="8" xfId="1" applyNumberFormat="1" applyFont="1" applyBorder="1" applyAlignment="1">
      <alignment horizontal="center"/>
    </xf>
    <xf numFmtId="190" fontId="2" fillId="0" borderId="14" xfId="1" applyNumberFormat="1" applyFont="1" applyBorder="1" applyAlignment="1">
      <alignment horizontal="center"/>
    </xf>
    <xf numFmtId="190" fontId="2" fillId="0" borderId="7" xfId="1" applyNumberFormat="1" applyFont="1" applyBorder="1" applyAlignment="1">
      <alignment horizontal="center"/>
    </xf>
    <xf numFmtId="190" fontId="2" fillId="0" borderId="0" xfId="1" applyNumberFormat="1" applyFont="1" applyBorder="1" applyAlignment="1">
      <alignment horizontal="center"/>
    </xf>
    <xf numFmtId="188" fontId="3" fillId="0" borderId="0" xfId="1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89" fontId="2" fillId="0" borderId="8" xfId="1" applyNumberFormat="1" applyFont="1" applyBorder="1" applyAlignment="1">
      <alignment horizontal="right"/>
    </xf>
    <xf numFmtId="188" fontId="3" fillId="0" borderId="0" xfId="0" applyNumberFormat="1" applyFont="1" applyAlignment="1">
      <alignment horizontal="left"/>
    </xf>
    <xf numFmtId="0" fontId="3" fillId="0" borderId="13" xfId="0" applyFont="1" applyBorder="1" applyAlignment="1">
      <alignment horizontal="left"/>
    </xf>
    <xf numFmtId="190" fontId="3" fillId="0" borderId="12" xfId="1" applyNumberFormat="1" applyFont="1" applyBorder="1" applyAlignment="1">
      <alignment horizontal="right"/>
    </xf>
    <xf numFmtId="189" fontId="3" fillId="0" borderId="12" xfId="1" applyNumberFormat="1" applyFont="1" applyBorder="1" applyAlignment="1">
      <alignment horizontal="right"/>
    </xf>
    <xf numFmtId="0" fontId="3" fillId="0" borderId="12" xfId="0" applyFont="1" applyBorder="1" applyAlignment="1">
      <alignment horizontal="right"/>
    </xf>
    <xf numFmtId="188" fontId="3" fillId="0" borderId="12" xfId="1" applyNumberFormat="1" applyFont="1" applyBorder="1" applyAlignment="1">
      <alignment horizontal="right"/>
    </xf>
    <xf numFmtId="189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6" fillId="0" borderId="0" xfId="0" applyFont="1"/>
  </cellXfs>
  <cellStyles count="3">
    <cellStyle name="Comma" xfId="1" builtinId="3"/>
    <cellStyle name="Comma 2" xfId="2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grpSp>
      <xdr:nvGrpSpPr>
        <xdr:cNvPr id="10" name="Group 10"/>
        <xdr:cNvGrpSpPr>
          <a:grpSpLocks/>
        </xdr:cNvGrpSpPr>
      </xdr:nvGrpSpPr>
      <xdr:grpSpPr bwMode="auto">
        <a:xfrm rot="10797528">
          <a:off x="14430375" y="10982325"/>
          <a:ext cx="0" cy="0"/>
          <a:chOff x="636" y="6"/>
          <a:chExt cx="25" cy="503"/>
        </a:xfrm>
      </xdr:grpSpPr>
      <xdr:sp macro="" textlink="">
        <xdr:nvSpPr>
          <xdr:cNvPr id="11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2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3" name="Text Box 1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4" name="Text Box 1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5" name="Text Box 15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6" name="Text Box 16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7" name="Text Box 17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8" name="Text Box 1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19" name="Text Box 1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0" name="Text Box 20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1</xdr:row>
      <xdr:rowOff>0</xdr:rowOff>
    </xdr:from>
    <xdr:to>
      <xdr:col>22</xdr:col>
      <xdr:colOff>0</xdr:colOff>
      <xdr:row>38</xdr:row>
      <xdr:rowOff>0</xdr:rowOff>
    </xdr:to>
    <xdr:grpSp>
      <xdr:nvGrpSpPr>
        <xdr:cNvPr id="21" name="Group 21"/>
        <xdr:cNvGrpSpPr>
          <a:grpSpLocks/>
        </xdr:cNvGrpSpPr>
      </xdr:nvGrpSpPr>
      <xdr:grpSpPr bwMode="auto">
        <a:xfrm rot="10797528">
          <a:off x="14430375" y="304800"/>
          <a:ext cx="0" cy="10677525"/>
          <a:chOff x="636" y="6"/>
          <a:chExt cx="25" cy="503"/>
        </a:xfrm>
      </xdr:grpSpPr>
      <xdr:sp macro="" textlink="">
        <xdr:nvSpPr>
          <xdr:cNvPr id="22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23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4" name="Text Box 2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7" name="Text Box 30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8" name="Text Box 31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29" name="Text Box 32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0" name="Text Box 3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1" name="Text Box 3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grpSp>
      <xdr:nvGrpSpPr>
        <xdr:cNvPr id="32" name="Group 35"/>
        <xdr:cNvGrpSpPr>
          <a:grpSpLocks/>
        </xdr:cNvGrpSpPr>
      </xdr:nvGrpSpPr>
      <xdr:grpSpPr bwMode="auto">
        <a:xfrm rot="10797528">
          <a:off x="14430375" y="10982325"/>
          <a:ext cx="0" cy="0"/>
          <a:chOff x="636" y="6"/>
          <a:chExt cx="25" cy="503"/>
        </a:xfrm>
      </xdr:grpSpPr>
      <xdr:sp macro="" textlink="">
        <xdr:nvSpPr>
          <xdr:cNvPr id="33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34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5" name="Text Box 3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6" name="Text Box 3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7" name="Text Box 40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8" name="Text Box 41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39" name="Text Box 42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0" name="Text Box 4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1" name="Text Box 4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2" name="Text Box 45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3" name="Text Box 46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4</xdr:row>
      <xdr:rowOff>0</xdr:rowOff>
    </xdr:from>
    <xdr:to>
      <xdr:col>22</xdr:col>
      <xdr:colOff>0</xdr:colOff>
      <xdr:row>34</xdr:row>
      <xdr:rowOff>0</xdr:rowOff>
    </xdr:to>
    <xdr:sp macro="" textlink="">
      <xdr:nvSpPr>
        <xdr:cNvPr id="44" name="Text Box 47"/>
        <xdr:cNvSpPr txBox="1">
          <a:spLocks noChangeArrowheads="1"/>
        </xdr:cNvSpPr>
      </xdr:nvSpPr>
      <xdr:spPr bwMode="auto">
        <a:xfrm>
          <a:off x="14430375" y="1019175"/>
          <a:ext cx="0" cy="914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5" name="Text Box 4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grpSp>
      <xdr:nvGrpSpPr>
        <xdr:cNvPr id="46" name="Group 49"/>
        <xdr:cNvGrpSpPr>
          <a:grpSpLocks/>
        </xdr:cNvGrpSpPr>
      </xdr:nvGrpSpPr>
      <xdr:grpSpPr bwMode="auto">
        <a:xfrm rot="10797528">
          <a:off x="14430375" y="10982325"/>
          <a:ext cx="0" cy="0"/>
          <a:chOff x="636" y="6"/>
          <a:chExt cx="25" cy="503"/>
        </a:xfrm>
      </xdr:grpSpPr>
      <xdr:sp macro="" textlink="">
        <xdr:nvSpPr>
          <xdr:cNvPr id="4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4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49" name="Text Box 52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0" name="Text Box 5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1" name="Text Box 5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2" name="Text Box 55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3" name="Text Box 56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5" name="Text Box 5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56" name="Text Box 5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grpSp>
      <xdr:nvGrpSpPr>
        <xdr:cNvPr id="57" name="Group 60"/>
        <xdr:cNvGrpSpPr>
          <a:grpSpLocks/>
        </xdr:cNvGrpSpPr>
      </xdr:nvGrpSpPr>
      <xdr:grpSpPr bwMode="auto">
        <a:xfrm rot="10797528">
          <a:off x="14430375" y="10982325"/>
          <a:ext cx="0" cy="0"/>
          <a:chOff x="636" y="6"/>
          <a:chExt cx="25" cy="503"/>
        </a:xfrm>
      </xdr:grpSpPr>
      <xdr:sp macro="" textlink="">
        <xdr:nvSpPr>
          <xdr:cNvPr id="58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59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0" name="Text Box 6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grpSp>
      <xdr:nvGrpSpPr>
        <xdr:cNvPr id="61" name="Group 64"/>
        <xdr:cNvGrpSpPr>
          <a:grpSpLocks/>
        </xdr:cNvGrpSpPr>
      </xdr:nvGrpSpPr>
      <xdr:grpSpPr bwMode="auto">
        <a:xfrm rot="10797528">
          <a:off x="14430375" y="10982325"/>
          <a:ext cx="0" cy="0"/>
          <a:chOff x="636" y="6"/>
          <a:chExt cx="25" cy="503"/>
        </a:xfrm>
      </xdr:grpSpPr>
      <xdr:sp macro="" textlink="">
        <xdr:nvSpPr>
          <xdr:cNvPr id="62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63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4" name="Text Box 67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5" name="Text Box 68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6" name="Text Box 69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7" name="Text Box 70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8" name="Text Box 71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69" name="Text Box 72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70" name="Text Box 73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38</xdr:row>
      <xdr:rowOff>0</xdr:rowOff>
    </xdr:to>
    <xdr:grpSp>
      <xdr:nvGrpSpPr>
        <xdr:cNvPr id="71" name="Group 74"/>
        <xdr:cNvGrpSpPr>
          <a:grpSpLocks/>
        </xdr:cNvGrpSpPr>
      </xdr:nvGrpSpPr>
      <xdr:grpSpPr bwMode="auto">
        <a:xfrm rot="10797528">
          <a:off x="14430375" y="10163175"/>
          <a:ext cx="0" cy="819150"/>
          <a:chOff x="636" y="6"/>
          <a:chExt cx="25" cy="503"/>
        </a:xfrm>
      </xdr:grpSpPr>
      <xdr:sp macro="" textlink="">
        <xdr:nvSpPr>
          <xdr:cNvPr id="72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3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74" name="Text Box 77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22</xdr:col>
      <xdr:colOff>0</xdr:colOff>
      <xdr:row>34</xdr:row>
      <xdr:rowOff>0</xdr:rowOff>
    </xdr:from>
    <xdr:to>
      <xdr:col>22</xdr:col>
      <xdr:colOff>0</xdr:colOff>
      <xdr:row>38</xdr:row>
      <xdr:rowOff>0</xdr:rowOff>
    </xdr:to>
    <xdr:grpSp>
      <xdr:nvGrpSpPr>
        <xdr:cNvPr id="75" name="Group 78"/>
        <xdr:cNvGrpSpPr>
          <a:grpSpLocks/>
        </xdr:cNvGrpSpPr>
      </xdr:nvGrpSpPr>
      <xdr:grpSpPr bwMode="auto">
        <a:xfrm rot="10797528">
          <a:off x="14430375" y="10163175"/>
          <a:ext cx="0" cy="819150"/>
          <a:chOff x="636" y="6"/>
          <a:chExt cx="25" cy="503"/>
        </a:xfrm>
      </xdr:grpSpPr>
      <xdr:sp macro="" textlink="">
        <xdr:nvSpPr>
          <xdr:cNvPr id="76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77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22</xdr:col>
      <xdr:colOff>0</xdr:colOff>
      <xdr:row>38</xdr:row>
      <xdr:rowOff>0</xdr:rowOff>
    </xdr:from>
    <xdr:to>
      <xdr:col>22</xdr:col>
      <xdr:colOff>0</xdr:colOff>
      <xdr:row>38</xdr:row>
      <xdr:rowOff>0</xdr:rowOff>
    </xdr:to>
    <xdr:sp macro="" textlink="">
      <xdr:nvSpPr>
        <xdr:cNvPr id="78" name="Text Box 94"/>
        <xdr:cNvSpPr txBox="1">
          <a:spLocks noChangeArrowheads="1"/>
        </xdr:cNvSpPr>
      </xdr:nvSpPr>
      <xdr:spPr bwMode="auto">
        <a:xfrm>
          <a:off x="14430375" y="109823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23</xdr:col>
      <xdr:colOff>9525</xdr:colOff>
      <xdr:row>0</xdr:row>
      <xdr:rowOff>0</xdr:rowOff>
    </xdr:from>
    <xdr:to>
      <xdr:col>24</xdr:col>
      <xdr:colOff>19050</xdr:colOff>
      <xdr:row>38</xdr:row>
      <xdr:rowOff>19050</xdr:rowOff>
    </xdr:to>
    <xdr:grpSp>
      <xdr:nvGrpSpPr>
        <xdr:cNvPr id="79" name="Group 5"/>
        <xdr:cNvGrpSpPr>
          <a:grpSpLocks/>
        </xdr:cNvGrpSpPr>
      </xdr:nvGrpSpPr>
      <xdr:grpSpPr bwMode="auto">
        <a:xfrm rot="10797528">
          <a:off x="14763750" y="0"/>
          <a:ext cx="428625" cy="11001375"/>
          <a:chOff x="634" y="4"/>
          <a:chExt cx="29" cy="505"/>
        </a:xfrm>
      </xdr:grpSpPr>
      <xdr:sp macro="" textlink="">
        <xdr:nvSpPr>
          <xdr:cNvPr id="80" name="Rectangle 6"/>
          <xdr:cNvSpPr>
            <a:spLocks noChangeArrowheads="1"/>
          </xdr:cNvSpPr>
        </xdr:nvSpPr>
        <xdr:spPr bwMode="auto">
          <a:xfrm>
            <a:off x="634" y="4"/>
            <a:ext cx="29" cy="505"/>
          </a:xfrm>
          <a:prstGeom prst="rect">
            <a:avLst/>
          </a:prstGeom>
          <a:solidFill>
            <a:srgbClr val="C0C0C0">
              <a:alpha val="74901"/>
            </a:srgbClr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81" name="Rectangle 7"/>
          <xdr:cNvSpPr>
            <a:spLocks noChangeArrowheads="1"/>
          </xdr:cNvSpPr>
        </xdr:nvSpPr>
        <xdr:spPr bwMode="auto">
          <a:xfrm>
            <a:off x="636" y="5"/>
            <a:ext cx="26" cy="32"/>
          </a:xfrm>
          <a:prstGeom prst="rect">
            <a:avLst/>
          </a:prstGeom>
          <a:solidFill>
            <a:srgbClr val="C0C0C0">
              <a:alpha val="75000"/>
            </a:srgbClr>
          </a:solidFill>
          <a:ln w="9525">
            <a:noFill/>
            <a:miter lim="800000"/>
            <a:headEnd/>
            <a:tailEnd/>
          </a:ln>
          <a:effectLst/>
        </xdr:spPr>
        <xdr:txBody>
          <a:bodyPr vertOverflow="clip" vert="vert" wrap="square" lIns="27432" tIns="50292" rIns="0" bIns="0" anchor="b" upright="1"/>
          <a:lstStyle/>
          <a:p>
            <a:pPr algn="l" rtl="1">
              <a:defRPr sz="1000"/>
            </a:pPr>
            <a:r>
              <a:rPr lang="th-TH" sz="1400" b="0" i="0" strike="noStrike">
                <a:solidFill>
                  <a:srgbClr val="000000"/>
                </a:solidFill>
                <a:latin typeface="Cordia New"/>
                <a:cs typeface="Cordia New"/>
              </a:rPr>
              <a:t>       </a:t>
            </a:r>
          </a:p>
        </xdr:txBody>
      </xdr:sp>
    </xdr:grpSp>
    <xdr:clientData/>
  </xdr:twoCellAnchor>
  <xdr:twoCellAnchor>
    <xdr:from>
      <xdr:col>23</xdr:col>
      <xdr:colOff>57207</xdr:colOff>
      <xdr:row>36</xdr:row>
      <xdr:rowOff>0</xdr:rowOff>
    </xdr:from>
    <xdr:to>
      <xdr:col>23</xdr:col>
      <xdr:colOff>390525</xdr:colOff>
      <xdr:row>37</xdr:row>
      <xdr:rowOff>209550</xdr:rowOff>
    </xdr:to>
    <xdr:sp macro="" textlink="">
      <xdr:nvSpPr>
        <xdr:cNvPr id="82" name="Text Box 4"/>
        <xdr:cNvSpPr txBox="1">
          <a:spLocks noChangeArrowheads="1"/>
        </xdr:cNvSpPr>
      </xdr:nvSpPr>
      <xdr:spPr bwMode="auto">
        <a:xfrm>
          <a:off x="14811432" y="10372725"/>
          <a:ext cx="333318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33</a:t>
          </a:r>
        </a:p>
      </xdr:txBody>
    </xdr:sp>
    <xdr:clientData/>
  </xdr:twoCellAnchor>
  <xdr:twoCellAnchor>
    <xdr:from>
      <xdr:col>23</xdr:col>
      <xdr:colOff>28633</xdr:colOff>
      <xdr:row>26</xdr:row>
      <xdr:rowOff>104776</xdr:rowOff>
    </xdr:from>
    <xdr:to>
      <xdr:col>24</xdr:col>
      <xdr:colOff>9525</xdr:colOff>
      <xdr:row>33</xdr:row>
      <xdr:rowOff>285750</xdr:rowOff>
    </xdr:to>
    <xdr:sp macro="" textlink="">
      <xdr:nvSpPr>
        <xdr:cNvPr id="83" name="Text Box 8"/>
        <xdr:cNvSpPr txBox="1">
          <a:spLocks noChangeArrowheads="1"/>
        </xdr:cNvSpPr>
      </xdr:nvSpPr>
      <xdr:spPr bwMode="auto">
        <a:xfrm>
          <a:off x="14782858" y="7829551"/>
          <a:ext cx="399992" cy="23145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             สถิติแรงงาน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V38"/>
  <sheetViews>
    <sheetView showGridLines="0" tabSelected="1" zoomScaleNormal="100" workbookViewId="0">
      <selection activeCell="M2" sqref="M2"/>
    </sheetView>
  </sheetViews>
  <sheetFormatPr defaultRowHeight="24" customHeight="1"/>
  <cols>
    <col min="1" max="2" width="1.5703125" style="4" customWidth="1"/>
    <col min="3" max="3" width="5.85546875" style="4" customWidth="1"/>
    <col min="4" max="4" width="4.140625" style="4" customWidth="1"/>
    <col min="5" max="5" width="3.85546875" style="4" customWidth="1"/>
    <col min="6" max="6" width="9.140625" style="4" customWidth="1"/>
    <col min="7" max="18" width="11.5703125" style="4" customWidth="1"/>
    <col min="19" max="19" width="11.5703125" style="4" hidden="1" customWidth="1"/>
    <col min="20" max="20" width="11.5703125" style="4" customWidth="1"/>
    <col min="21" max="21" width="3.5703125" style="4" customWidth="1"/>
    <col min="22" max="22" width="36.28515625" style="4" customWidth="1"/>
    <col min="23" max="23" width="4.85546875" style="4" customWidth="1"/>
    <col min="24" max="24" width="6.28515625" style="4" customWidth="1"/>
    <col min="25" max="16384" width="9.140625" style="4"/>
  </cols>
  <sheetData>
    <row r="1" spans="2:22" s="1" customFormat="1" ht="24" customHeight="1">
      <c r="C1" s="1" t="s">
        <v>0</v>
      </c>
      <c r="D1" s="2">
        <v>2.9</v>
      </c>
      <c r="E1" s="1" t="s">
        <v>1</v>
      </c>
    </row>
    <row r="2" spans="2:22" s="1" customFormat="1" ht="24" customHeight="1">
      <c r="C2" s="1" t="s">
        <v>2</v>
      </c>
      <c r="D2" s="2">
        <v>2.9</v>
      </c>
      <c r="E2" s="1" t="s">
        <v>3</v>
      </c>
    </row>
    <row r="3" spans="2:22" ht="8.25" customHeight="1">
      <c r="B3" s="3"/>
      <c r="C3" s="3"/>
      <c r="D3" s="3"/>
      <c r="E3" s="3"/>
      <c r="F3" s="3"/>
      <c r="G3" s="3"/>
      <c r="H3" s="3"/>
      <c r="I3" s="3"/>
      <c r="M3" s="3"/>
      <c r="V3" s="5"/>
    </row>
    <row r="4" spans="2:22" s="14" customFormat="1" ht="24" customHeight="1">
      <c r="B4" s="6"/>
      <c r="C4" s="6"/>
      <c r="D4" s="6"/>
      <c r="E4" s="6"/>
      <c r="F4" s="6"/>
      <c r="G4" s="7" t="s">
        <v>4</v>
      </c>
      <c r="H4" s="8"/>
      <c r="I4" s="8"/>
      <c r="J4" s="8"/>
      <c r="K4" s="8"/>
      <c r="L4" s="8"/>
      <c r="M4" s="9"/>
      <c r="N4" s="10" t="s">
        <v>5</v>
      </c>
      <c r="O4" s="10"/>
      <c r="P4" s="10"/>
      <c r="Q4" s="10"/>
      <c r="R4" s="10"/>
      <c r="S4" s="10"/>
      <c r="T4" s="11"/>
      <c r="U4" s="12"/>
      <c r="V4" s="13"/>
    </row>
    <row r="5" spans="2:22" s="14" customFormat="1" ht="24" customHeight="1">
      <c r="B5" s="15" t="s">
        <v>6</v>
      </c>
      <c r="C5" s="15"/>
      <c r="D5" s="15"/>
      <c r="E5" s="15"/>
      <c r="F5" s="15"/>
      <c r="G5" s="16">
        <v>2548</v>
      </c>
      <c r="H5" s="17"/>
      <c r="I5" s="18">
        <v>2549</v>
      </c>
      <c r="J5" s="19">
        <v>2550</v>
      </c>
      <c r="K5" s="20">
        <v>2551</v>
      </c>
      <c r="L5" s="21">
        <v>2552</v>
      </c>
      <c r="M5" s="19">
        <v>2554</v>
      </c>
      <c r="N5" s="20">
        <v>2548</v>
      </c>
      <c r="O5" s="20">
        <v>2549</v>
      </c>
      <c r="P5" s="21">
        <v>2550</v>
      </c>
      <c r="Q5" s="20">
        <v>2551</v>
      </c>
      <c r="R5" s="21">
        <v>2552</v>
      </c>
      <c r="S5" s="12">
        <v>2553</v>
      </c>
      <c r="T5" s="21">
        <v>2554</v>
      </c>
      <c r="U5" s="22"/>
      <c r="V5" s="23" t="s">
        <v>7</v>
      </c>
    </row>
    <row r="6" spans="2:22" s="14" customFormat="1" ht="24" customHeight="1">
      <c r="B6" s="15"/>
      <c r="C6" s="15"/>
      <c r="D6" s="15"/>
      <c r="E6" s="15"/>
      <c r="F6" s="15"/>
      <c r="G6" s="24" t="s">
        <v>8</v>
      </c>
      <c r="H6" s="25"/>
      <c r="I6" s="26" t="s">
        <v>9</v>
      </c>
      <c r="J6" s="27" t="s">
        <v>10</v>
      </c>
      <c r="K6" s="26" t="s">
        <v>11</v>
      </c>
      <c r="L6" s="27" t="s">
        <v>12</v>
      </c>
      <c r="M6" s="27" t="s">
        <v>13</v>
      </c>
      <c r="N6" s="26" t="s">
        <v>8</v>
      </c>
      <c r="O6" s="26" t="s">
        <v>9</v>
      </c>
      <c r="P6" s="27" t="s">
        <v>10</v>
      </c>
      <c r="Q6" s="26" t="s">
        <v>11</v>
      </c>
      <c r="R6" s="27" t="s">
        <v>12</v>
      </c>
      <c r="S6" s="28" t="s">
        <v>14</v>
      </c>
      <c r="T6" s="27" t="s">
        <v>13</v>
      </c>
      <c r="U6" s="22"/>
      <c r="V6" s="23"/>
    </row>
    <row r="7" spans="2:22" s="14" customFormat="1" ht="24" customHeight="1">
      <c r="B7" s="23"/>
      <c r="C7" s="23"/>
      <c r="D7" s="23"/>
      <c r="E7" s="23"/>
      <c r="F7" s="23"/>
      <c r="G7" s="19" t="s">
        <v>15</v>
      </c>
      <c r="H7" s="19" t="s">
        <v>16</v>
      </c>
      <c r="I7" s="18" t="s">
        <v>17</v>
      </c>
      <c r="J7" s="19" t="s">
        <v>17</v>
      </c>
      <c r="K7" s="19" t="s">
        <v>17</v>
      </c>
      <c r="L7" s="19" t="s">
        <v>17</v>
      </c>
      <c r="M7" s="19" t="s">
        <v>15</v>
      </c>
      <c r="N7" s="29" t="s">
        <v>16</v>
      </c>
      <c r="O7" s="18" t="s">
        <v>17</v>
      </c>
      <c r="P7" s="19" t="s">
        <v>17</v>
      </c>
      <c r="Q7" s="21" t="s">
        <v>17</v>
      </c>
      <c r="R7" s="21" t="s">
        <v>17</v>
      </c>
      <c r="S7" s="19" t="s">
        <v>17</v>
      </c>
      <c r="T7" s="19" t="s">
        <v>17</v>
      </c>
      <c r="U7" s="22"/>
      <c r="V7" s="23"/>
    </row>
    <row r="8" spans="2:22" s="14" customFormat="1" ht="24" customHeight="1">
      <c r="B8" s="30"/>
      <c r="C8" s="30"/>
      <c r="D8" s="31"/>
      <c r="E8" s="31"/>
      <c r="F8" s="31"/>
      <c r="G8" s="32" t="s">
        <v>18</v>
      </c>
      <c r="H8" s="33" t="s">
        <v>19</v>
      </c>
      <c r="I8" s="32" t="s">
        <v>18</v>
      </c>
      <c r="J8" s="33" t="s">
        <v>18</v>
      </c>
      <c r="K8" s="33" t="s">
        <v>18</v>
      </c>
      <c r="L8" s="33" t="s">
        <v>18</v>
      </c>
      <c r="M8" s="33" t="s">
        <v>20</v>
      </c>
      <c r="N8" s="34" t="s">
        <v>19</v>
      </c>
      <c r="O8" s="32" t="s">
        <v>18</v>
      </c>
      <c r="P8" s="33" t="s">
        <v>18</v>
      </c>
      <c r="Q8" s="33" t="s">
        <v>18</v>
      </c>
      <c r="R8" s="33" t="s">
        <v>18</v>
      </c>
      <c r="S8" s="33" t="s">
        <v>18</v>
      </c>
      <c r="T8" s="33" t="s">
        <v>18</v>
      </c>
      <c r="U8" s="35"/>
      <c r="V8" s="36"/>
    </row>
    <row r="9" spans="2:22" s="44" customFormat="1" ht="24" customHeight="1">
      <c r="B9" s="37" t="s">
        <v>21</v>
      </c>
      <c r="C9" s="38"/>
      <c r="D9" s="37"/>
      <c r="E9" s="37"/>
      <c r="F9" s="39"/>
      <c r="G9" s="39"/>
      <c r="H9" s="40"/>
      <c r="I9" s="41"/>
      <c r="J9" s="41"/>
      <c r="K9" s="41"/>
      <c r="L9" s="41"/>
      <c r="M9" s="41"/>
      <c r="N9" s="42"/>
      <c r="O9" s="42"/>
      <c r="P9" s="41"/>
      <c r="Q9" s="41"/>
      <c r="R9" s="41"/>
      <c r="S9" s="41"/>
      <c r="T9" s="41"/>
      <c r="U9" s="43" t="s">
        <v>22</v>
      </c>
    </row>
    <row r="10" spans="2:22" s="46" customFormat="1" ht="24" customHeight="1">
      <c r="B10" s="45"/>
      <c r="C10" s="45" t="s">
        <v>23</v>
      </c>
      <c r="F10" s="47"/>
      <c r="G10" s="48">
        <v>175</v>
      </c>
      <c r="H10" s="49">
        <v>181</v>
      </c>
      <c r="I10" s="50">
        <v>184</v>
      </c>
      <c r="J10" s="51">
        <v>191</v>
      </c>
      <c r="K10" s="49">
        <v>194</v>
      </c>
      <c r="L10" s="52">
        <v>203</v>
      </c>
      <c r="M10" s="53">
        <v>212</v>
      </c>
      <c r="N10" s="54">
        <f>(H10-G10)/G10*100</f>
        <v>3.4285714285714288</v>
      </c>
      <c r="O10" s="54">
        <f>(I10-H10)/H10*100</f>
        <v>1.6574585635359116</v>
      </c>
      <c r="P10" s="54">
        <f>(J10-I10)/I10*100</f>
        <v>3.804347826086957</v>
      </c>
      <c r="Q10" s="54">
        <f>(K10-J10)/J10*100</f>
        <v>1.5706806282722512</v>
      </c>
      <c r="R10" s="54">
        <f>(L10-K10)/K10*100</f>
        <v>4.6391752577319592</v>
      </c>
      <c r="S10" s="55"/>
      <c r="T10" s="54">
        <f>(M10-L10)/L10*100</f>
        <v>4.4334975369458132</v>
      </c>
      <c r="U10" s="56"/>
      <c r="V10" s="46" t="s">
        <v>24</v>
      </c>
    </row>
    <row r="11" spans="2:22" s="46" customFormat="1" ht="24" customHeight="1">
      <c r="B11" s="45"/>
      <c r="C11" s="45" t="s">
        <v>25</v>
      </c>
      <c r="F11" s="47"/>
      <c r="G11" s="48">
        <v>175</v>
      </c>
      <c r="H11" s="57">
        <v>181</v>
      </c>
      <c r="I11" s="58">
        <v>184</v>
      </c>
      <c r="J11" s="59">
        <v>191</v>
      </c>
      <c r="K11" s="57">
        <v>194</v>
      </c>
      <c r="L11" s="60">
        <v>203</v>
      </c>
      <c r="M11" s="61">
        <v>213</v>
      </c>
      <c r="N11" s="54">
        <f t="shared" ref="N11:R34" si="0">(H11-G11)/G11*100</f>
        <v>3.4285714285714288</v>
      </c>
      <c r="O11" s="54">
        <f t="shared" si="0"/>
        <v>1.6574585635359116</v>
      </c>
      <c r="P11" s="54">
        <f t="shared" si="0"/>
        <v>3.804347826086957</v>
      </c>
      <c r="Q11" s="54">
        <f t="shared" si="0"/>
        <v>1.5706806282722512</v>
      </c>
      <c r="R11" s="54">
        <f t="shared" si="0"/>
        <v>4.6391752577319592</v>
      </c>
      <c r="S11" s="55"/>
      <c r="T11" s="54">
        <f t="shared" ref="T11:T34" si="1">(M11-L11)/L11*100</f>
        <v>4.9261083743842367</v>
      </c>
      <c r="U11" s="56"/>
      <c r="V11" s="46" t="s">
        <v>26</v>
      </c>
    </row>
    <row r="12" spans="2:22" s="46" customFormat="1" ht="24" customHeight="1">
      <c r="C12" s="45" t="s">
        <v>27</v>
      </c>
      <c r="F12" s="47"/>
      <c r="G12" s="48">
        <v>175</v>
      </c>
      <c r="H12" s="49">
        <v>181</v>
      </c>
      <c r="I12" s="50">
        <v>184</v>
      </c>
      <c r="J12" s="51">
        <v>190</v>
      </c>
      <c r="K12" s="49">
        <v>194</v>
      </c>
      <c r="L12" s="52">
        <v>203</v>
      </c>
      <c r="M12" s="53">
        <v>213</v>
      </c>
      <c r="N12" s="54">
        <f t="shared" si="0"/>
        <v>3.4285714285714288</v>
      </c>
      <c r="O12" s="54">
        <f t="shared" si="0"/>
        <v>1.6574585635359116</v>
      </c>
      <c r="P12" s="54">
        <f t="shared" si="0"/>
        <v>3.2608695652173911</v>
      </c>
      <c r="Q12" s="54">
        <f t="shared" si="0"/>
        <v>2.1052631578947367</v>
      </c>
      <c r="R12" s="54">
        <f t="shared" si="0"/>
        <v>4.6391752577319592</v>
      </c>
      <c r="S12" s="55"/>
      <c r="T12" s="54">
        <f t="shared" si="1"/>
        <v>4.9261083743842367</v>
      </c>
      <c r="U12" s="56"/>
      <c r="V12" s="46" t="s">
        <v>28</v>
      </c>
    </row>
    <row r="13" spans="2:22" s="46" customFormat="1" ht="24" customHeight="1">
      <c r="C13" s="45" t="s">
        <v>29</v>
      </c>
      <c r="F13" s="47"/>
      <c r="G13" s="48">
        <v>175</v>
      </c>
      <c r="H13" s="49">
        <v>152</v>
      </c>
      <c r="I13" s="50">
        <v>155</v>
      </c>
      <c r="J13" s="51">
        <v>160</v>
      </c>
      <c r="K13" s="49">
        <v>165</v>
      </c>
      <c r="L13" s="52">
        <v>173</v>
      </c>
      <c r="M13" s="53">
        <v>182</v>
      </c>
      <c r="N13" s="62">
        <f t="shared" si="0"/>
        <v>-13.142857142857142</v>
      </c>
      <c r="O13" s="54">
        <f t="shared" si="0"/>
        <v>1.9736842105263157</v>
      </c>
      <c r="P13" s="54">
        <f t="shared" si="0"/>
        <v>3.225806451612903</v>
      </c>
      <c r="Q13" s="54">
        <f t="shared" si="0"/>
        <v>3.125</v>
      </c>
      <c r="R13" s="54">
        <f t="shared" si="0"/>
        <v>4.8484848484848486</v>
      </c>
      <c r="S13" s="55"/>
      <c r="T13" s="54">
        <f t="shared" si="1"/>
        <v>5.202312138728324</v>
      </c>
      <c r="U13" s="63"/>
      <c r="V13" s="46" t="s">
        <v>30</v>
      </c>
    </row>
    <row r="14" spans="2:22" s="46" customFormat="1" ht="24" customHeight="1">
      <c r="B14" s="45"/>
      <c r="C14" s="45" t="s">
        <v>31</v>
      </c>
      <c r="F14" s="47"/>
      <c r="G14" s="48">
        <v>175</v>
      </c>
      <c r="H14" s="57">
        <v>146</v>
      </c>
      <c r="I14" s="58">
        <v>148</v>
      </c>
      <c r="J14" s="59">
        <v>152</v>
      </c>
      <c r="K14" s="57">
        <v>154</v>
      </c>
      <c r="L14" s="60">
        <v>165</v>
      </c>
      <c r="M14" s="61">
        <v>170</v>
      </c>
      <c r="N14" s="62">
        <f t="shared" si="0"/>
        <v>-16.571428571428569</v>
      </c>
      <c r="O14" s="54">
        <f t="shared" si="0"/>
        <v>1.3698630136986301</v>
      </c>
      <c r="P14" s="54">
        <f t="shared" si="0"/>
        <v>2.7027027027027026</v>
      </c>
      <c r="Q14" s="54">
        <f t="shared" si="0"/>
        <v>1.3157894736842104</v>
      </c>
      <c r="R14" s="54">
        <f t="shared" si="0"/>
        <v>7.1428571428571423</v>
      </c>
      <c r="S14" s="55"/>
      <c r="T14" s="54">
        <f t="shared" si="1"/>
        <v>3.0303030303030303</v>
      </c>
      <c r="U14" s="56"/>
      <c r="V14" s="46" t="s">
        <v>32</v>
      </c>
    </row>
    <row r="15" spans="2:22" s="46" customFormat="1" ht="24" customHeight="1">
      <c r="B15" s="45"/>
      <c r="C15" s="45" t="s">
        <v>33</v>
      </c>
      <c r="F15" s="47"/>
      <c r="G15" s="48">
        <v>175</v>
      </c>
      <c r="H15" s="57">
        <v>146</v>
      </c>
      <c r="I15" s="58">
        <v>151</v>
      </c>
      <c r="J15" s="59">
        <v>155</v>
      </c>
      <c r="K15" s="57">
        <v>158</v>
      </c>
      <c r="L15" s="60">
        <v>163</v>
      </c>
      <c r="M15" s="61">
        <v>175</v>
      </c>
      <c r="N15" s="62">
        <f t="shared" si="0"/>
        <v>-16.571428571428569</v>
      </c>
      <c r="O15" s="54">
        <f t="shared" si="0"/>
        <v>3.4246575342465753</v>
      </c>
      <c r="P15" s="54">
        <f t="shared" si="0"/>
        <v>2.6490066225165565</v>
      </c>
      <c r="Q15" s="54">
        <f t="shared" si="0"/>
        <v>1.935483870967742</v>
      </c>
      <c r="R15" s="54">
        <f t="shared" si="0"/>
        <v>3.1645569620253164</v>
      </c>
      <c r="S15" s="55"/>
      <c r="T15" s="54">
        <f t="shared" si="1"/>
        <v>7.3619631901840492</v>
      </c>
      <c r="U15" s="64"/>
      <c r="V15" s="46" t="s">
        <v>34</v>
      </c>
    </row>
    <row r="16" spans="2:22" s="66" customFormat="1" ht="24" customHeight="1">
      <c r="B16" s="65"/>
      <c r="C16" s="65" t="s">
        <v>35</v>
      </c>
      <c r="F16" s="67"/>
      <c r="G16" s="68">
        <v>139</v>
      </c>
      <c r="H16" s="69">
        <v>145</v>
      </c>
      <c r="I16" s="70">
        <v>147</v>
      </c>
      <c r="J16" s="71">
        <v>152</v>
      </c>
      <c r="K16" s="69">
        <v>156</v>
      </c>
      <c r="L16" s="72">
        <v>165</v>
      </c>
      <c r="M16" s="73">
        <v>172</v>
      </c>
      <c r="N16" s="54">
        <f t="shared" si="0"/>
        <v>4.3165467625899279</v>
      </c>
      <c r="O16" s="54">
        <f t="shared" si="0"/>
        <v>1.3793103448275863</v>
      </c>
      <c r="P16" s="54">
        <f t="shared" si="0"/>
        <v>3.4013605442176873</v>
      </c>
      <c r="Q16" s="54">
        <f t="shared" si="0"/>
        <v>2.6315789473684208</v>
      </c>
      <c r="R16" s="54">
        <f t="shared" si="0"/>
        <v>5.7692307692307692</v>
      </c>
      <c r="S16" s="74"/>
      <c r="T16" s="54">
        <f t="shared" si="1"/>
        <v>4.2424242424242431</v>
      </c>
      <c r="U16" s="75"/>
      <c r="V16" s="66" t="s">
        <v>36</v>
      </c>
    </row>
    <row r="17" spans="2:22" s="66" customFormat="1" ht="24" customHeight="1">
      <c r="B17" s="76"/>
      <c r="C17" s="76" t="s">
        <v>37</v>
      </c>
      <c r="F17" s="67"/>
      <c r="G17" s="68">
        <v>146</v>
      </c>
      <c r="H17" s="69">
        <v>142</v>
      </c>
      <c r="I17" s="70">
        <v>142</v>
      </c>
      <c r="J17" s="71">
        <v>146</v>
      </c>
      <c r="K17" s="69">
        <v>149</v>
      </c>
      <c r="L17" s="72">
        <v>154</v>
      </c>
      <c r="M17" s="73">
        <v>163</v>
      </c>
      <c r="N17" s="62">
        <f t="shared" si="0"/>
        <v>-2.7397260273972601</v>
      </c>
      <c r="O17" s="77" t="s">
        <v>38</v>
      </c>
      <c r="P17" s="54">
        <f t="shared" si="0"/>
        <v>2.8169014084507045</v>
      </c>
      <c r="Q17" s="54">
        <f t="shared" si="0"/>
        <v>2.054794520547945</v>
      </c>
      <c r="R17" s="54">
        <f t="shared" si="0"/>
        <v>3.3557046979865772</v>
      </c>
      <c r="S17" s="74"/>
      <c r="T17" s="54">
        <f t="shared" si="1"/>
        <v>5.8441558441558437</v>
      </c>
      <c r="U17" s="78"/>
      <c r="V17" s="66" t="s">
        <v>39</v>
      </c>
    </row>
    <row r="18" spans="2:22" s="66" customFormat="1" ht="24" customHeight="1">
      <c r="C18" s="66" t="s">
        <v>40</v>
      </c>
      <c r="F18" s="67"/>
      <c r="G18" s="68">
        <v>140</v>
      </c>
      <c r="H18" s="69">
        <v>161</v>
      </c>
      <c r="I18" s="70">
        <v>163</v>
      </c>
      <c r="J18" s="71">
        <v>168</v>
      </c>
      <c r="K18" s="69">
        <v>170</v>
      </c>
      <c r="L18" s="72">
        <v>179</v>
      </c>
      <c r="M18" s="73">
        <v>188</v>
      </c>
      <c r="N18" s="54">
        <f t="shared" si="0"/>
        <v>15</v>
      </c>
      <c r="O18" s="54">
        <f t="shared" si="0"/>
        <v>1.2422360248447204</v>
      </c>
      <c r="P18" s="54">
        <f t="shared" si="0"/>
        <v>3.0674846625766872</v>
      </c>
      <c r="Q18" s="54">
        <f t="shared" si="0"/>
        <v>1.1904761904761905</v>
      </c>
      <c r="R18" s="54">
        <f t="shared" si="0"/>
        <v>5.2941176470588234</v>
      </c>
      <c r="S18" s="74"/>
      <c r="T18" s="54">
        <f t="shared" si="1"/>
        <v>5.027932960893855</v>
      </c>
      <c r="V18" s="66" t="s">
        <v>41</v>
      </c>
    </row>
    <row r="19" spans="2:22" s="66" customFormat="1" ht="24" customHeight="1">
      <c r="C19" s="66" t="s">
        <v>42</v>
      </c>
      <c r="F19" s="67"/>
      <c r="G19" s="68">
        <v>155</v>
      </c>
      <c r="H19" s="79">
        <v>163</v>
      </c>
      <c r="I19" s="80">
        <v>166</v>
      </c>
      <c r="J19" s="81">
        <v>172</v>
      </c>
      <c r="K19" s="79">
        <v>175</v>
      </c>
      <c r="L19" s="82">
        <v>180</v>
      </c>
      <c r="M19" s="73">
        <v>180</v>
      </c>
      <c r="N19" s="54">
        <f t="shared" si="0"/>
        <v>5.161290322580645</v>
      </c>
      <c r="O19" s="54">
        <f t="shared" si="0"/>
        <v>1.8404907975460123</v>
      </c>
      <c r="P19" s="54">
        <f t="shared" si="0"/>
        <v>3.6144578313253009</v>
      </c>
      <c r="Q19" s="54">
        <f t="shared" si="0"/>
        <v>1.7441860465116279</v>
      </c>
      <c r="R19" s="54">
        <f t="shared" si="0"/>
        <v>2.8571428571428572</v>
      </c>
      <c r="S19" s="74"/>
      <c r="T19" s="77" t="s">
        <v>38</v>
      </c>
      <c r="V19" s="76" t="s">
        <v>43</v>
      </c>
    </row>
    <row r="20" spans="2:22" s="66" customFormat="1" ht="24" customHeight="1">
      <c r="C20" s="66" t="s">
        <v>44</v>
      </c>
      <c r="F20" s="67"/>
      <c r="G20" s="68">
        <v>140</v>
      </c>
      <c r="H20" s="69">
        <v>153</v>
      </c>
      <c r="I20" s="70">
        <v>155</v>
      </c>
      <c r="J20" s="71">
        <v>161</v>
      </c>
      <c r="K20" s="69">
        <v>165</v>
      </c>
      <c r="L20" s="72">
        <v>173</v>
      </c>
      <c r="M20" s="73">
        <v>184</v>
      </c>
      <c r="N20" s="54">
        <f t="shared" si="0"/>
        <v>9.2857142857142865</v>
      </c>
      <c r="O20" s="54">
        <f t="shared" si="0"/>
        <v>1.3071895424836601</v>
      </c>
      <c r="P20" s="54">
        <f t="shared" si="0"/>
        <v>3.870967741935484</v>
      </c>
      <c r="Q20" s="54">
        <f t="shared" si="0"/>
        <v>2.4844720496894408</v>
      </c>
      <c r="R20" s="54">
        <f t="shared" si="0"/>
        <v>4.8484848484848486</v>
      </c>
      <c r="S20" s="74"/>
      <c r="T20" s="54">
        <f>(M20-L20)/L20*100</f>
        <v>6.3583815028901727</v>
      </c>
      <c r="U20" s="83"/>
      <c r="V20" s="66" t="s">
        <v>45</v>
      </c>
    </row>
    <row r="21" spans="2:22" s="66" customFormat="1" ht="24" customHeight="1">
      <c r="C21" s="66" t="s">
        <v>46</v>
      </c>
      <c r="F21" s="67"/>
      <c r="G21" s="68">
        <v>142</v>
      </c>
      <c r="H21" s="69">
        <v>146</v>
      </c>
      <c r="I21" s="70">
        <v>150</v>
      </c>
      <c r="J21" s="71">
        <v>155</v>
      </c>
      <c r="K21" s="69">
        <v>158</v>
      </c>
      <c r="L21" s="72">
        <v>163</v>
      </c>
      <c r="M21" s="73">
        <v>175</v>
      </c>
      <c r="N21" s="54">
        <f t="shared" si="0"/>
        <v>2.8169014084507045</v>
      </c>
      <c r="O21" s="54">
        <f t="shared" si="0"/>
        <v>2.7397260273972601</v>
      </c>
      <c r="P21" s="54">
        <f t="shared" si="0"/>
        <v>3.3333333333333335</v>
      </c>
      <c r="Q21" s="54">
        <f t="shared" si="0"/>
        <v>1.935483870967742</v>
      </c>
      <c r="R21" s="54">
        <f t="shared" si="0"/>
        <v>3.1645569620253164</v>
      </c>
      <c r="S21" s="74"/>
      <c r="T21" s="54">
        <f t="shared" si="1"/>
        <v>7.3619631901840492</v>
      </c>
      <c r="U21" s="83"/>
      <c r="V21" s="76" t="s">
        <v>47</v>
      </c>
    </row>
    <row r="22" spans="2:22" s="66" customFormat="1" ht="24" customHeight="1">
      <c r="C22" s="66" t="s">
        <v>48</v>
      </c>
      <c r="F22" s="67"/>
      <c r="G22" s="68">
        <v>142</v>
      </c>
      <c r="H22" s="69">
        <v>145</v>
      </c>
      <c r="I22" s="70">
        <v>145</v>
      </c>
      <c r="J22" s="71">
        <v>149</v>
      </c>
      <c r="K22" s="69">
        <v>150</v>
      </c>
      <c r="L22" s="72">
        <v>156</v>
      </c>
      <c r="M22" s="73">
        <v>165</v>
      </c>
      <c r="N22" s="54">
        <f t="shared" si="0"/>
        <v>2.112676056338028</v>
      </c>
      <c r="O22" s="77" t="s">
        <v>38</v>
      </c>
      <c r="P22" s="54">
        <f t="shared" si="0"/>
        <v>2.7586206896551726</v>
      </c>
      <c r="Q22" s="54">
        <f t="shared" si="0"/>
        <v>0.67114093959731547</v>
      </c>
      <c r="R22" s="54">
        <f t="shared" si="0"/>
        <v>4</v>
      </c>
      <c r="S22" s="74"/>
      <c r="T22" s="54">
        <f t="shared" si="1"/>
        <v>5.7692307692307692</v>
      </c>
      <c r="U22" s="78"/>
      <c r="V22" s="66" t="s">
        <v>49</v>
      </c>
    </row>
    <row r="23" spans="2:22" s="66" customFormat="1" ht="24" customHeight="1">
      <c r="C23" s="66" t="s">
        <v>50</v>
      </c>
      <c r="F23" s="67"/>
      <c r="G23" s="68">
        <v>144</v>
      </c>
      <c r="H23" s="69">
        <v>150</v>
      </c>
      <c r="I23" s="70">
        <v>153</v>
      </c>
      <c r="J23" s="71">
        <v>160</v>
      </c>
      <c r="K23" s="69">
        <v>165</v>
      </c>
      <c r="L23" s="72">
        <v>173</v>
      </c>
      <c r="M23" s="73">
        <v>186</v>
      </c>
      <c r="N23" s="54">
        <f t="shared" si="0"/>
        <v>4.1666666666666661</v>
      </c>
      <c r="O23" s="54">
        <f t="shared" si="0"/>
        <v>2</v>
      </c>
      <c r="P23" s="54">
        <f t="shared" si="0"/>
        <v>4.5751633986928102</v>
      </c>
      <c r="Q23" s="54">
        <f t="shared" si="0"/>
        <v>3.125</v>
      </c>
      <c r="R23" s="54">
        <f t="shared" si="0"/>
        <v>4.8484848484848486</v>
      </c>
      <c r="S23" s="74"/>
      <c r="T23" s="54">
        <f t="shared" si="1"/>
        <v>7.5144508670520231</v>
      </c>
      <c r="U23" s="78"/>
      <c r="V23" s="66" t="s">
        <v>51</v>
      </c>
    </row>
    <row r="24" spans="2:22" s="66" customFormat="1" ht="24" customHeight="1">
      <c r="B24" s="76"/>
      <c r="C24" s="76" t="s">
        <v>52</v>
      </c>
      <c r="F24" s="67"/>
      <c r="G24" s="68">
        <v>157</v>
      </c>
      <c r="H24" s="79">
        <v>145</v>
      </c>
      <c r="I24" s="80">
        <v>147</v>
      </c>
      <c r="J24" s="81">
        <v>152</v>
      </c>
      <c r="K24" s="79">
        <v>155</v>
      </c>
      <c r="L24" s="82">
        <v>163</v>
      </c>
      <c r="M24" s="73">
        <v>176</v>
      </c>
      <c r="N24" s="62">
        <f>(H24-G24)/G24*100</f>
        <v>-7.6433121019108281</v>
      </c>
      <c r="O24" s="54">
        <f t="shared" si="0"/>
        <v>1.3793103448275863</v>
      </c>
      <c r="P24" s="54">
        <f t="shared" si="0"/>
        <v>3.4013605442176873</v>
      </c>
      <c r="Q24" s="54">
        <f t="shared" si="0"/>
        <v>1.9736842105263157</v>
      </c>
      <c r="R24" s="54">
        <f t="shared" si="0"/>
        <v>5.161290322580645</v>
      </c>
      <c r="S24" s="74"/>
      <c r="T24" s="54">
        <f t="shared" si="1"/>
        <v>7.9754601226993866</v>
      </c>
      <c r="U24" s="84"/>
      <c r="V24" s="76" t="s">
        <v>53</v>
      </c>
    </row>
    <row r="25" spans="2:22" s="66" customFormat="1" ht="24" customHeight="1">
      <c r="B25" s="65"/>
      <c r="C25" s="65" t="s">
        <v>54</v>
      </c>
      <c r="D25" s="46"/>
      <c r="F25" s="67"/>
      <c r="G25" s="68">
        <v>139</v>
      </c>
      <c r="H25" s="69">
        <v>141</v>
      </c>
      <c r="I25" s="70">
        <v>143</v>
      </c>
      <c r="J25" s="71">
        <v>147</v>
      </c>
      <c r="K25" s="69">
        <v>150</v>
      </c>
      <c r="L25" s="72">
        <v>156</v>
      </c>
      <c r="M25" s="73">
        <v>166</v>
      </c>
      <c r="N25" s="54">
        <f t="shared" si="0"/>
        <v>1.4388489208633095</v>
      </c>
      <c r="O25" s="54">
        <f t="shared" si="0"/>
        <v>1.4184397163120568</v>
      </c>
      <c r="P25" s="54">
        <f t="shared" si="0"/>
        <v>2.7972027972027971</v>
      </c>
      <c r="Q25" s="54">
        <f t="shared" si="0"/>
        <v>2.0408163265306123</v>
      </c>
      <c r="R25" s="54">
        <f t="shared" si="0"/>
        <v>4</v>
      </c>
      <c r="S25" s="74"/>
      <c r="T25" s="54">
        <f t="shared" si="1"/>
        <v>6.4102564102564097</v>
      </c>
      <c r="U25" s="85"/>
      <c r="V25" s="66" t="s">
        <v>55</v>
      </c>
    </row>
    <row r="26" spans="2:22" s="66" customFormat="1" ht="24" customHeight="1">
      <c r="B26" s="76"/>
      <c r="C26" s="66" t="s">
        <v>56</v>
      </c>
      <c r="D26" s="46"/>
      <c r="F26" s="67"/>
      <c r="G26" s="68">
        <v>138</v>
      </c>
      <c r="H26" s="69">
        <v>145</v>
      </c>
      <c r="I26" s="70">
        <v>147</v>
      </c>
      <c r="J26" s="71">
        <v>154</v>
      </c>
      <c r="K26" s="69">
        <v>155</v>
      </c>
      <c r="L26" s="72">
        <v>160</v>
      </c>
      <c r="M26" s="73">
        <v>170</v>
      </c>
      <c r="N26" s="54">
        <f t="shared" si="0"/>
        <v>5.0724637681159424</v>
      </c>
      <c r="O26" s="54">
        <f t="shared" si="0"/>
        <v>1.3793103448275863</v>
      </c>
      <c r="P26" s="54">
        <f t="shared" si="0"/>
        <v>4.7619047619047619</v>
      </c>
      <c r="Q26" s="54">
        <f t="shared" si="0"/>
        <v>0.64935064935064934</v>
      </c>
      <c r="R26" s="54">
        <f t="shared" si="0"/>
        <v>3.225806451612903</v>
      </c>
      <c r="S26" s="74"/>
      <c r="T26" s="54">
        <f t="shared" si="1"/>
        <v>6.25</v>
      </c>
      <c r="V26" s="76" t="s">
        <v>57</v>
      </c>
    </row>
    <row r="27" spans="2:22" s="66" customFormat="1" ht="24" customHeight="1">
      <c r="C27" s="66" t="s">
        <v>58</v>
      </c>
      <c r="D27" s="46"/>
      <c r="F27" s="67"/>
      <c r="G27" s="68">
        <v>140</v>
      </c>
      <c r="H27" s="69">
        <v>147</v>
      </c>
      <c r="I27" s="70">
        <v>147</v>
      </c>
      <c r="J27" s="71">
        <v>154</v>
      </c>
      <c r="K27" s="69">
        <v>156</v>
      </c>
      <c r="L27" s="72">
        <v>164</v>
      </c>
      <c r="M27" s="86">
        <v>177</v>
      </c>
      <c r="N27" s="54">
        <f t="shared" si="0"/>
        <v>5</v>
      </c>
      <c r="O27" s="77" t="s">
        <v>38</v>
      </c>
      <c r="P27" s="54">
        <f t="shared" si="0"/>
        <v>4.7619047619047619</v>
      </c>
      <c r="Q27" s="54">
        <f t="shared" si="0"/>
        <v>1.2987012987012987</v>
      </c>
      <c r="R27" s="54">
        <f t="shared" si="0"/>
        <v>5.1282051282051277</v>
      </c>
      <c r="S27" s="74"/>
      <c r="T27" s="54">
        <f t="shared" si="1"/>
        <v>7.9268292682926829</v>
      </c>
      <c r="V27" s="66" t="s">
        <v>59</v>
      </c>
    </row>
    <row r="28" spans="2:22" s="85" customFormat="1" ht="24" customHeight="1">
      <c r="B28" s="66"/>
      <c r="C28" s="66" t="s">
        <v>60</v>
      </c>
      <c r="D28" s="46"/>
      <c r="E28" s="66"/>
      <c r="F28" s="67"/>
      <c r="G28" s="68">
        <v>147</v>
      </c>
      <c r="H28" s="69">
        <v>148</v>
      </c>
      <c r="I28" s="70">
        <v>151</v>
      </c>
      <c r="J28" s="71">
        <v>155</v>
      </c>
      <c r="K28" s="69">
        <v>157</v>
      </c>
      <c r="L28" s="72">
        <v>165</v>
      </c>
      <c r="M28" s="73">
        <v>177</v>
      </c>
      <c r="N28" s="54">
        <f t="shared" si="0"/>
        <v>0.68027210884353739</v>
      </c>
      <c r="O28" s="54">
        <f t="shared" si="0"/>
        <v>2.0270270270270272</v>
      </c>
      <c r="P28" s="54">
        <f t="shared" si="0"/>
        <v>2.6490066225165565</v>
      </c>
      <c r="Q28" s="54">
        <f t="shared" si="0"/>
        <v>1.2903225806451613</v>
      </c>
      <c r="R28" s="54">
        <f t="shared" si="0"/>
        <v>5.095541401273886</v>
      </c>
      <c r="S28" s="87"/>
      <c r="T28" s="54">
        <f t="shared" si="1"/>
        <v>7.2727272727272725</v>
      </c>
      <c r="U28" s="66"/>
      <c r="V28" s="66" t="s">
        <v>61</v>
      </c>
    </row>
    <row r="29" spans="2:22" s="85" customFormat="1" ht="24" customHeight="1">
      <c r="B29" s="66"/>
      <c r="C29" s="66" t="s">
        <v>62</v>
      </c>
      <c r="D29" s="46"/>
      <c r="E29" s="66"/>
      <c r="F29" s="67"/>
      <c r="G29" s="68">
        <v>141</v>
      </c>
      <c r="H29" s="69">
        <v>143</v>
      </c>
      <c r="I29" s="70">
        <v>145</v>
      </c>
      <c r="J29" s="71">
        <v>149</v>
      </c>
      <c r="K29" s="69">
        <v>149</v>
      </c>
      <c r="L29" s="72">
        <v>154</v>
      </c>
      <c r="M29" s="73">
        <v>167</v>
      </c>
      <c r="N29" s="54">
        <f t="shared" si="0"/>
        <v>1.4184397163120568</v>
      </c>
      <c r="O29" s="54">
        <f t="shared" si="0"/>
        <v>1.3986013986013985</v>
      </c>
      <c r="P29" s="54">
        <f t="shared" si="0"/>
        <v>2.7586206896551726</v>
      </c>
      <c r="Q29" s="77" t="s">
        <v>38</v>
      </c>
      <c r="R29" s="54">
        <f t="shared" si="0"/>
        <v>3.3557046979865772</v>
      </c>
      <c r="S29" s="87"/>
      <c r="T29" s="54">
        <f t="shared" si="1"/>
        <v>8.4415584415584419</v>
      </c>
      <c r="U29" s="66"/>
      <c r="V29" s="66" t="s">
        <v>63</v>
      </c>
    </row>
    <row r="30" spans="2:22" s="66" customFormat="1" ht="24" customHeight="1">
      <c r="C30" s="66" t="s">
        <v>64</v>
      </c>
      <c r="D30" s="46"/>
      <c r="F30" s="67"/>
      <c r="G30" s="68">
        <v>142</v>
      </c>
      <c r="H30" s="69">
        <v>181</v>
      </c>
      <c r="I30" s="70">
        <v>184</v>
      </c>
      <c r="J30" s="71">
        <v>191</v>
      </c>
      <c r="K30" s="69">
        <v>194</v>
      </c>
      <c r="L30" s="72">
        <v>203</v>
      </c>
      <c r="M30" s="73">
        <v>213</v>
      </c>
      <c r="N30" s="54">
        <f t="shared" si="0"/>
        <v>27.464788732394368</v>
      </c>
      <c r="O30" s="54">
        <f t="shared" si="0"/>
        <v>1.6574585635359116</v>
      </c>
      <c r="P30" s="54">
        <f t="shared" si="0"/>
        <v>3.804347826086957</v>
      </c>
      <c r="Q30" s="54">
        <f t="shared" si="0"/>
        <v>1.5706806282722512</v>
      </c>
      <c r="R30" s="54">
        <f t="shared" si="0"/>
        <v>4.6391752577319592</v>
      </c>
      <c r="S30" s="74"/>
      <c r="T30" s="54">
        <f t="shared" si="1"/>
        <v>4.9261083743842367</v>
      </c>
      <c r="V30" s="66" t="s">
        <v>65</v>
      </c>
    </row>
    <row r="31" spans="2:22" s="66" customFormat="1" ht="24" customHeight="1">
      <c r="C31" s="66" t="s">
        <v>66</v>
      </c>
      <c r="F31" s="67"/>
      <c r="G31" s="68">
        <v>142</v>
      </c>
      <c r="H31" s="69">
        <v>147</v>
      </c>
      <c r="I31" s="70">
        <v>150</v>
      </c>
      <c r="J31" s="71">
        <v>154</v>
      </c>
      <c r="K31" s="69">
        <v>155</v>
      </c>
      <c r="L31" s="72">
        <v>160</v>
      </c>
      <c r="M31" s="73">
        <v>169</v>
      </c>
      <c r="N31" s="54">
        <f t="shared" si="0"/>
        <v>3.5211267605633805</v>
      </c>
      <c r="O31" s="54">
        <f t="shared" si="0"/>
        <v>2.0408163265306123</v>
      </c>
      <c r="P31" s="54">
        <f t="shared" si="0"/>
        <v>2.666666666666667</v>
      </c>
      <c r="Q31" s="54">
        <f t="shared" si="0"/>
        <v>0.64935064935064934</v>
      </c>
      <c r="R31" s="54">
        <f t="shared" si="0"/>
        <v>3.225806451612903</v>
      </c>
      <c r="S31" s="74"/>
      <c r="T31" s="54">
        <f t="shared" si="1"/>
        <v>5.625</v>
      </c>
      <c r="U31" s="75"/>
      <c r="V31" s="66" t="s">
        <v>67</v>
      </c>
    </row>
    <row r="32" spans="2:22" s="66" customFormat="1" ht="24" customHeight="1">
      <c r="C32" s="66" t="s">
        <v>68</v>
      </c>
      <c r="F32" s="67"/>
      <c r="G32" s="68">
        <v>140</v>
      </c>
      <c r="H32" s="69">
        <v>181</v>
      </c>
      <c r="I32" s="70">
        <v>184</v>
      </c>
      <c r="J32" s="71">
        <v>191</v>
      </c>
      <c r="K32" s="69">
        <v>194</v>
      </c>
      <c r="L32" s="72">
        <v>203</v>
      </c>
      <c r="M32" s="86">
        <v>213</v>
      </c>
      <c r="N32" s="54">
        <f t="shared" si="0"/>
        <v>29.285714285714288</v>
      </c>
      <c r="O32" s="54">
        <f t="shared" si="0"/>
        <v>1.6574585635359116</v>
      </c>
      <c r="P32" s="54">
        <f t="shared" si="0"/>
        <v>3.804347826086957</v>
      </c>
      <c r="Q32" s="54">
        <f t="shared" si="0"/>
        <v>1.5706806282722512</v>
      </c>
      <c r="R32" s="54">
        <f t="shared" si="0"/>
        <v>4.6391752577319592</v>
      </c>
      <c r="S32" s="74"/>
      <c r="T32" s="54">
        <f>(M32-L32)/L32*100</f>
        <v>4.9261083743842367</v>
      </c>
      <c r="U32" s="83"/>
      <c r="V32" s="66" t="s">
        <v>69</v>
      </c>
    </row>
    <row r="33" spans="2:22" s="85" customFormat="1" ht="24" customHeight="1">
      <c r="B33" s="66"/>
      <c r="C33" s="66" t="s">
        <v>70</v>
      </c>
      <c r="D33" s="66"/>
      <c r="E33" s="66"/>
      <c r="F33" s="67"/>
      <c r="G33" s="68">
        <v>142</v>
      </c>
      <c r="H33" s="69">
        <v>147</v>
      </c>
      <c r="I33" s="70">
        <v>150</v>
      </c>
      <c r="J33" s="71">
        <v>156</v>
      </c>
      <c r="K33" s="69">
        <v>160</v>
      </c>
      <c r="L33" s="72">
        <v>167</v>
      </c>
      <c r="M33" s="73">
        <v>175</v>
      </c>
      <c r="N33" s="54">
        <f t="shared" si="0"/>
        <v>3.5211267605633805</v>
      </c>
      <c r="O33" s="54">
        <f t="shared" si="0"/>
        <v>2.0408163265306123</v>
      </c>
      <c r="P33" s="54">
        <f t="shared" si="0"/>
        <v>4</v>
      </c>
      <c r="Q33" s="54">
        <f t="shared" si="0"/>
        <v>2.5641025641025639</v>
      </c>
      <c r="R33" s="54">
        <f t="shared" si="0"/>
        <v>4.375</v>
      </c>
      <c r="S33" s="87"/>
      <c r="T33" s="54">
        <f t="shared" si="1"/>
        <v>4.7904191616766472</v>
      </c>
      <c r="U33" s="83"/>
      <c r="V33" s="66" t="s">
        <v>71</v>
      </c>
    </row>
    <row r="34" spans="2:22" s="66" customFormat="1" ht="24" customHeight="1">
      <c r="C34" s="66" t="s">
        <v>72</v>
      </c>
      <c r="F34" s="67"/>
      <c r="G34" s="68">
        <v>142</v>
      </c>
      <c r="H34" s="69">
        <v>147</v>
      </c>
      <c r="I34" s="70">
        <v>147</v>
      </c>
      <c r="J34" s="71">
        <v>152</v>
      </c>
      <c r="K34" s="69">
        <v>152</v>
      </c>
      <c r="L34" s="69">
        <v>160</v>
      </c>
      <c r="M34" s="73">
        <v>168</v>
      </c>
      <c r="N34" s="54">
        <f t="shared" si="0"/>
        <v>3.5211267605633805</v>
      </c>
      <c r="O34" s="77" t="s">
        <v>38</v>
      </c>
      <c r="P34" s="54">
        <f t="shared" si="0"/>
        <v>3.4013605442176873</v>
      </c>
      <c r="Q34" s="77" t="s">
        <v>38</v>
      </c>
      <c r="R34" s="54">
        <f>(L34-K34)/K34*100</f>
        <v>5.2631578947368416</v>
      </c>
      <c r="S34" s="74"/>
      <c r="T34" s="54">
        <f t="shared" si="1"/>
        <v>5</v>
      </c>
      <c r="U34" s="75"/>
      <c r="V34" s="66" t="s">
        <v>73</v>
      </c>
    </row>
    <row r="35" spans="2:22" s="66" customFormat="1" ht="8.25" customHeight="1">
      <c r="B35" s="88"/>
      <c r="C35" s="88"/>
      <c r="D35" s="88"/>
      <c r="E35" s="88"/>
      <c r="F35" s="88"/>
      <c r="G35" s="89"/>
      <c r="H35" s="90"/>
      <c r="I35" s="90"/>
      <c r="J35" s="90"/>
      <c r="K35" s="90"/>
      <c r="L35" s="90"/>
      <c r="M35" s="90"/>
      <c r="N35" s="91"/>
      <c r="O35" s="92"/>
      <c r="P35" s="90"/>
      <c r="Q35" s="90"/>
      <c r="R35" s="90"/>
      <c r="S35" s="90"/>
      <c r="T35" s="90"/>
      <c r="U35" s="88"/>
      <c r="V35" s="88"/>
    </row>
    <row r="36" spans="2:22" s="66" customFormat="1" ht="8.25" customHeight="1">
      <c r="H36" s="93"/>
      <c r="I36" s="93"/>
      <c r="J36" s="93"/>
      <c r="K36" s="93"/>
      <c r="L36" s="93"/>
      <c r="M36" s="93"/>
      <c r="N36" s="94"/>
      <c r="O36" s="95"/>
      <c r="P36" s="93"/>
      <c r="Q36" s="93"/>
      <c r="R36" s="93"/>
      <c r="S36" s="93"/>
      <c r="T36" s="93"/>
    </row>
    <row r="37" spans="2:22" s="96" customFormat="1" ht="24" customHeight="1">
      <c r="C37" s="96" t="s">
        <v>74</v>
      </c>
    </row>
    <row r="38" spans="2:22" s="96" customFormat="1" ht="24" customHeight="1">
      <c r="C38" s="96" t="s">
        <v>75</v>
      </c>
    </row>
  </sheetData>
  <mergeCells count="6">
    <mergeCell ref="G4:M4"/>
    <mergeCell ref="N4:T4"/>
    <mergeCell ref="B5:F7"/>
    <mergeCell ref="G5:H5"/>
    <mergeCell ref="V5:V7"/>
    <mergeCell ref="G6:H6"/>
  </mergeCells>
  <pageMargins left="0.59055118110236227" right="0.19685039370078741" top="0.59055118110236227" bottom="0.19685039370078741" header="0.51181102362204722" footer="0.51181102362204722"/>
  <pageSetup paperSize="9" scale="6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2012-01-23T07:01:03Z</dcterms:created>
  <dcterms:modified xsi:type="dcterms:W3CDTF">2012-01-23T07:01:14Z</dcterms:modified>
</cp:coreProperties>
</file>