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95" windowHeight="12015"/>
  </bookViews>
  <sheets>
    <sheet name="T-11.2 ปรับปรุง" sheetId="1" r:id="rId1"/>
  </sheets>
  <definedNames>
    <definedName name="_xlnm.Print_Area" localSheetId="0">'T-11.2 ปรับปรุง'!$A$1:$Q$22</definedName>
  </definedNames>
  <calcPr calcId="124519"/>
</workbook>
</file>

<file path=xl/calcChain.xml><?xml version="1.0" encoding="utf-8"?>
<calcChain xmlns="http://schemas.openxmlformats.org/spreadsheetml/2006/main">
  <c r="M17" i="1"/>
  <c r="K17"/>
  <c r="M16"/>
  <c r="K16"/>
  <c r="M15"/>
  <c r="K15"/>
  <c r="M12"/>
  <c r="M11"/>
  <c r="M9"/>
  <c r="K9"/>
  <c r="M8"/>
  <c r="K8"/>
  <c r="M7"/>
  <c r="K7"/>
  <c r="G6"/>
  <c r="K6" s="1"/>
  <c r="M6" l="1"/>
</calcChain>
</file>

<file path=xl/sharedStrings.xml><?xml version="1.0" encoding="utf-8"?>
<sst xmlns="http://schemas.openxmlformats.org/spreadsheetml/2006/main" count="66" uniqueCount="46">
  <si>
    <t>ตาราง</t>
  </si>
  <si>
    <t xml:space="preserve">ปริมาณการจำหน่ายน้ำมันเชื้อเพลิง จำแนกตามชนิดของน้ำมันเชื้อเพลิง พ.ศ. 2553 - 2555 </t>
  </si>
  <si>
    <t>TABLE</t>
  </si>
  <si>
    <t>QUANTITY OF OIL TO SALE BY TYPE OF OIL :  2010 - 2012</t>
  </si>
  <si>
    <r>
      <t xml:space="preserve">(พันลิตร </t>
    </r>
    <r>
      <rPr>
        <sz val="13"/>
        <rFont val="AngsanaUPC"/>
        <family val="1"/>
        <charset val="222"/>
      </rPr>
      <t xml:space="preserve"> T</t>
    </r>
    <r>
      <rPr>
        <sz val="14"/>
        <rFont val="AngsanaUPC"/>
        <family val="1"/>
        <charset val="222"/>
      </rPr>
      <t>housand litre)</t>
    </r>
  </si>
  <si>
    <t>ชนิดของน้ำมันเชื้อเพลิง</t>
  </si>
  <si>
    <t>2554</t>
  </si>
  <si>
    <t>2555</t>
  </si>
  <si>
    <t>อัตราการเปลี่ยนแปลง (Precent change)</t>
  </si>
  <si>
    <t xml:space="preserve">Type of oil </t>
  </si>
  <si>
    <t>(2010)</t>
  </si>
  <si>
    <t>(2011)</t>
  </si>
  <si>
    <t>(2012)</t>
  </si>
  <si>
    <t>2553  (2010)</t>
  </si>
  <si>
    <t>เบนซิน ออกเทน 91</t>
  </si>
  <si>
    <t>Unleaded gasoline research octane number 91</t>
  </si>
  <si>
    <t>เบนซิน ออกเทน 95</t>
  </si>
  <si>
    <t>Unleaded gasoline research octane number 95</t>
  </si>
  <si>
    <t>แก๊สโซฮอล์ E20</t>
  </si>
  <si>
    <t>Gasohol E20</t>
  </si>
  <si>
    <t>แก๊สโซฮอล์ E85</t>
  </si>
  <si>
    <t>Gasohol E85</t>
  </si>
  <si>
    <t>แก๊สโซฮอล์ E10 ออกเทน 91</t>
  </si>
  <si>
    <t xml:space="preserve">                  -</t>
  </si>
  <si>
    <t xml:space="preserve">                     -</t>
  </si>
  <si>
    <t>Gasohol 91 - E10</t>
  </si>
  <si>
    <t>แก๊สโซฮอล์ E10 ออกเทน 95</t>
  </si>
  <si>
    <t>Gasohol 95 - E10</t>
  </si>
  <si>
    <t>ดีเซลพื้นฐาน</t>
  </si>
  <si>
    <t>Base diesel</t>
  </si>
  <si>
    <t xml:space="preserve">ดีเซลหมุนเร็ว บี 2 </t>
  </si>
  <si>
    <t>High speed diesel B 2</t>
  </si>
  <si>
    <t>ดีเซลหมุนเร็ว บี 5 (ไบโอดีเซล)</t>
  </si>
  <si>
    <t>High speed diesel B 5 (Biodiesel)</t>
  </si>
  <si>
    <t>น้ำมันเตา</t>
  </si>
  <si>
    <t>Fuel oil</t>
  </si>
  <si>
    <r>
      <t>ก๊าซปิโตรเลียมเหลว</t>
    </r>
    <r>
      <rPr>
        <vertAlign val="superscript"/>
        <sz val="13"/>
        <rFont val="AngsanaUPC"/>
        <family val="1"/>
        <charset val="222"/>
      </rPr>
      <t>1/</t>
    </r>
  </si>
  <si>
    <r>
      <t>LPG (Liguefied petrolem gas)</t>
    </r>
    <r>
      <rPr>
        <vertAlign val="superscript"/>
        <sz val="13"/>
        <rFont val="AngsanaUPC"/>
        <family val="1"/>
        <charset val="222"/>
      </rPr>
      <t>1/</t>
    </r>
  </si>
  <si>
    <r>
      <t>โปรเพน</t>
    </r>
    <r>
      <rPr>
        <vertAlign val="superscript"/>
        <sz val="13"/>
        <rFont val="AngsanaUPC"/>
        <family val="1"/>
        <charset val="222"/>
      </rPr>
      <t>1/</t>
    </r>
  </si>
  <si>
    <r>
      <t>Propane</t>
    </r>
    <r>
      <rPr>
        <vertAlign val="superscript"/>
        <sz val="13"/>
        <rFont val="AngsanaUPC"/>
        <family val="1"/>
        <charset val="222"/>
      </rPr>
      <t>1/</t>
    </r>
  </si>
  <si>
    <r>
      <t>บิวเทน</t>
    </r>
    <r>
      <rPr>
        <vertAlign val="superscript"/>
        <sz val="13"/>
        <rFont val="AngsanaUPC"/>
        <family val="1"/>
        <charset val="222"/>
      </rPr>
      <t>1/</t>
    </r>
  </si>
  <si>
    <r>
      <t>Butane</t>
    </r>
    <r>
      <rPr>
        <vertAlign val="superscript"/>
        <sz val="13"/>
        <rFont val="AngsanaUPC"/>
        <family val="1"/>
        <charset val="222"/>
      </rPr>
      <t>1/</t>
    </r>
  </si>
  <si>
    <t xml:space="preserve">     1/  ปริมาณเป็นพันกิโลกรัม </t>
  </si>
  <si>
    <t xml:space="preserve">         1/   Quantities in thousand kilogram</t>
  </si>
  <si>
    <t>ที่มา:   กรมธุรกิจพลังงาน  กระทรวงพลังงาน</t>
  </si>
  <si>
    <t xml:space="preserve">Source:   Department of Energy Business, Ministry of Energy  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</si>
</sst>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#,##0\ \ \ \ "/>
    <numFmt numFmtId="188" formatCode="#,##0.00\ \ \ \ "/>
  </numFmts>
  <fonts count="10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2"/>
      <name val="AngsanaUPC"/>
      <family val="1"/>
      <charset val="222"/>
    </font>
    <font>
      <sz val="13"/>
      <name val="AngsanaUPC"/>
      <family val="1"/>
      <charset val="222"/>
    </font>
    <font>
      <sz val="14"/>
      <name val="AngsanaUPC"/>
      <family val="1"/>
      <charset val="222"/>
    </font>
    <font>
      <b/>
      <sz val="13"/>
      <name val="AngsanaUPC"/>
      <family val="1"/>
    </font>
    <font>
      <sz val="13"/>
      <name val="AngsanaUPC"/>
      <family val="1"/>
    </font>
    <font>
      <vertAlign val="superscript"/>
      <sz val="13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Border="1"/>
    <xf numFmtId="0" fontId="6" fillId="0" borderId="0" xfId="0" applyFont="1" applyBorder="1"/>
    <xf numFmtId="0" fontId="6" fillId="0" borderId="0" xfId="0" applyFont="1"/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quotePrefix="1" applyFont="1" applyBorder="1" applyAlignment="1">
      <alignment horizont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0" xfId="0" applyFont="1" applyBorder="1"/>
    <xf numFmtId="0" fontId="0" fillId="0" borderId="7" xfId="0" applyBorder="1" applyAlignment="1">
      <alignment horizontal="center" vertical="center"/>
    </xf>
    <xf numFmtId="0" fontId="4" fillId="0" borderId="8" xfId="0" quotePrefix="1" applyFont="1" applyBorder="1" applyAlignment="1">
      <alignment horizontal="center"/>
    </xf>
    <xf numFmtId="0" fontId="4" fillId="0" borderId="9" xfId="0" applyFont="1" applyBorder="1" applyAlignment="1"/>
    <xf numFmtId="0" fontId="4" fillId="0" borderId="4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3" fillId="0" borderId="11" xfId="0" applyFont="1" applyBorder="1" applyAlignment="1">
      <alignment horizontal="center"/>
    </xf>
    <xf numFmtId="187" fontId="7" fillId="0" borderId="12" xfId="0" applyNumberFormat="1" applyFont="1" applyBorder="1" applyAlignment="1">
      <alignment horizontal="right"/>
    </xf>
    <xf numFmtId="187" fontId="7" fillId="0" borderId="11" xfId="0" applyNumberFormat="1" applyFont="1" applyBorder="1" applyAlignment="1">
      <alignment horizontal="right"/>
    </xf>
    <xf numFmtId="0" fontId="5" fillId="0" borderId="11" xfId="0" applyFont="1" applyBorder="1"/>
    <xf numFmtId="188" fontId="7" fillId="0" borderId="2" xfId="0" applyNumberFormat="1" applyFont="1" applyBorder="1" applyAlignment="1">
      <alignment horizontal="right"/>
    </xf>
    <xf numFmtId="0" fontId="5" fillId="0" borderId="3" xfId="0" applyFont="1" applyBorder="1"/>
    <xf numFmtId="0" fontId="5" fillId="0" borderId="12" xfId="0" applyFont="1" applyBorder="1"/>
    <xf numFmtId="187" fontId="8" fillId="0" borderId="12" xfId="0" applyNumberFormat="1" applyFont="1" applyBorder="1" applyAlignment="1">
      <alignment horizontal="right"/>
    </xf>
    <xf numFmtId="187" fontId="8" fillId="0" borderId="11" xfId="0" applyNumberFormat="1" applyFont="1" applyBorder="1" applyAlignment="1">
      <alignment horizontal="right"/>
    </xf>
    <xf numFmtId="188" fontId="8" fillId="0" borderId="12" xfId="0" applyNumberFormat="1" applyFont="1" applyBorder="1" applyAlignment="1">
      <alignment horizontal="right"/>
    </xf>
    <xf numFmtId="187" fontId="8" fillId="0" borderId="12" xfId="1" applyNumberFormat="1" applyFont="1" applyBorder="1" applyAlignment="1">
      <alignment horizontal="center"/>
    </xf>
    <xf numFmtId="187" fontId="8" fillId="0" borderId="12" xfId="1" applyNumberFormat="1" applyFont="1" applyBorder="1" applyAlignment="1">
      <alignment horizontal="right"/>
    </xf>
    <xf numFmtId="188" fontId="8" fillId="0" borderId="12" xfId="0" applyNumberFormat="1" applyFont="1" applyBorder="1" applyAlignment="1">
      <alignment horizontal="center"/>
    </xf>
    <xf numFmtId="0" fontId="5" fillId="0" borderId="7" xfId="0" applyFont="1" applyBorder="1"/>
    <xf numFmtId="0" fontId="5" fillId="0" borderId="9" xfId="0" applyFont="1" applyBorder="1"/>
    <xf numFmtId="188" fontId="8" fillId="0" borderId="8" xfId="0" applyNumberFormat="1" applyFont="1" applyBorder="1" applyAlignment="1">
      <alignment horizontal="center"/>
    </xf>
    <xf numFmtId="187" fontId="8" fillId="0" borderId="8" xfId="0" applyNumberFormat="1" applyFont="1" applyBorder="1" applyAlignment="1">
      <alignment horizontal="right"/>
    </xf>
    <xf numFmtId="0" fontId="5" fillId="0" borderId="8" xfId="0" applyFont="1" applyBorder="1"/>
    <xf numFmtId="0" fontId="5" fillId="0" borderId="0" xfId="0" applyFon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142875</xdr:colOff>
      <xdr:row>1</xdr:row>
      <xdr:rowOff>19050</xdr:rowOff>
    </xdr:from>
    <xdr:to>
      <xdr:col>18</xdr:col>
      <xdr:colOff>142875</xdr:colOff>
      <xdr:row>2</xdr:row>
      <xdr:rowOff>9525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10067925" y="31432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114</a:t>
          </a:r>
        </a:p>
      </xdr:txBody>
    </xdr:sp>
    <xdr:clientData/>
  </xdr:twoCellAnchor>
  <xdr:twoCellAnchor>
    <xdr:from>
      <xdr:col>14</xdr:col>
      <xdr:colOff>1390650</xdr:colOff>
      <xdr:row>17</xdr:row>
      <xdr:rowOff>0</xdr:rowOff>
    </xdr:from>
    <xdr:to>
      <xdr:col>15</xdr:col>
      <xdr:colOff>76200</xdr:colOff>
      <xdr:row>19</xdr:row>
      <xdr:rowOff>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7934325" y="4829175"/>
          <a:ext cx="9715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2276475</xdr:colOff>
      <xdr:row>0</xdr:row>
      <xdr:rowOff>0</xdr:rowOff>
    </xdr:from>
    <xdr:to>
      <xdr:col>17</xdr:col>
      <xdr:colOff>0</xdr:colOff>
      <xdr:row>21</xdr:row>
      <xdr:rowOff>200025</xdr:rowOff>
    </xdr:to>
    <xdr:grpSp>
      <xdr:nvGrpSpPr>
        <xdr:cNvPr id="4" name="Group 78"/>
        <xdr:cNvGrpSpPr>
          <a:grpSpLocks/>
        </xdr:cNvGrpSpPr>
      </xdr:nvGrpSpPr>
      <xdr:grpSpPr bwMode="auto">
        <a:xfrm>
          <a:off x="8820150" y="0"/>
          <a:ext cx="495300" cy="6172200"/>
          <a:chOff x="1010" y="0"/>
          <a:chExt cx="43" cy="694"/>
        </a:xfrm>
      </xdr:grpSpPr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1023" y="34"/>
            <a:ext cx="30" cy="39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0" i="0" strike="noStrike">
                <a:solidFill>
                  <a:srgbClr val="000000"/>
                </a:solidFill>
                <a:latin typeface="AngsanaUPC"/>
                <a:cs typeface="AngsanaUPC"/>
              </a:rPr>
              <a:t>สถิติพลังงาน</a:t>
            </a:r>
          </a:p>
        </xdr:txBody>
      </xdr:sp>
      <xdr:sp macro="" textlink="">
        <xdr:nvSpPr>
          <xdr:cNvPr id="6" name="Text Box 1"/>
          <xdr:cNvSpPr txBox="1">
            <a:spLocks noChangeArrowheads="1"/>
          </xdr:cNvSpPr>
        </xdr:nvSpPr>
        <xdr:spPr bwMode="auto">
          <a:xfrm>
            <a:off x="1010" y="0"/>
            <a:ext cx="39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110</a:t>
            </a:r>
          </a:p>
        </xdr:txBody>
      </xdr:sp>
      <xdr:cxnSp macro="">
        <xdr:nvCxnSpPr>
          <xdr:cNvPr id="7" name="Straight Connector 12"/>
          <xdr:cNvCxnSpPr>
            <a:cxnSpLocks noChangeShapeType="1"/>
          </xdr:cNvCxnSpPr>
        </xdr:nvCxnSpPr>
        <xdr:spPr bwMode="auto">
          <a:xfrm rot="5400000">
            <a:off x="695" y="365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R20"/>
  <sheetViews>
    <sheetView showGridLines="0" tabSelected="1" workbookViewId="0">
      <selection activeCell="S22" sqref="S22"/>
    </sheetView>
  </sheetViews>
  <sheetFormatPr defaultRowHeight="21"/>
  <cols>
    <col min="1" max="1" width="1.7109375" style="8" customWidth="1"/>
    <col min="2" max="2" width="6" style="8" customWidth="1"/>
    <col min="3" max="3" width="4.5703125" style="8" customWidth="1"/>
    <col min="4" max="4" width="12.140625" style="8" customWidth="1"/>
    <col min="5" max="5" width="14" style="8" customWidth="1"/>
    <col min="6" max="6" width="1.140625" style="8" customWidth="1"/>
    <col min="7" max="7" width="14.140625" style="8" customWidth="1"/>
    <col min="8" max="8" width="1.140625" style="8" customWidth="1"/>
    <col min="9" max="9" width="14.140625" style="8" customWidth="1"/>
    <col min="10" max="10" width="1.140625" style="8" customWidth="1"/>
    <col min="11" max="11" width="12.85546875" style="8" customWidth="1"/>
    <col min="12" max="12" width="1.140625" style="8" customWidth="1"/>
    <col min="13" max="13" width="12.85546875" style="8" customWidth="1"/>
    <col min="14" max="14" width="1.140625" style="8" customWidth="1"/>
    <col min="15" max="15" width="34.28515625" style="8" customWidth="1"/>
    <col min="16" max="16" width="1.5703125" style="7" customWidth="1"/>
    <col min="17" max="17" width="5.7109375" style="7" customWidth="1"/>
    <col min="18" max="16384" width="9.140625" style="7"/>
  </cols>
  <sheetData>
    <row r="1" spans="1:18" s="3" customFormat="1" ht="23.25" customHeight="1">
      <c r="A1" s="1"/>
      <c r="B1" s="1" t="s">
        <v>0</v>
      </c>
      <c r="C1" s="2">
        <v>11.2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8" s="6" customFormat="1">
      <c r="A2" s="4"/>
      <c r="B2" s="4" t="s">
        <v>2</v>
      </c>
      <c r="C2" s="2">
        <v>11.2</v>
      </c>
      <c r="D2" s="4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  <c r="O2" s="5" t="s">
        <v>4</v>
      </c>
    </row>
    <row r="3" spans="1:18" ht="3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8" s="17" customFormat="1" ht="22.5" customHeight="1">
      <c r="A4" s="9" t="s">
        <v>5</v>
      </c>
      <c r="B4" s="10"/>
      <c r="C4" s="10"/>
      <c r="D4" s="10"/>
      <c r="E4" s="11">
        <v>2553</v>
      </c>
      <c r="F4" s="12"/>
      <c r="G4" s="11" t="s">
        <v>6</v>
      </c>
      <c r="H4" s="12"/>
      <c r="I4" s="11" t="s">
        <v>7</v>
      </c>
      <c r="J4" s="12"/>
      <c r="K4" s="13" t="s">
        <v>8</v>
      </c>
      <c r="L4" s="14"/>
      <c r="M4" s="15"/>
      <c r="N4" s="16"/>
      <c r="O4" s="9" t="s">
        <v>9</v>
      </c>
    </row>
    <row r="5" spans="1:18" s="17" customFormat="1" ht="22.5" customHeight="1">
      <c r="A5" s="18"/>
      <c r="B5" s="18"/>
      <c r="C5" s="18"/>
      <c r="D5" s="18"/>
      <c r="E5" s="19" t="s">
        <v>10</v>
      </c>
      <c r="F5" s="20"/>
      <c r="G5" s="19" t="s">
        <v>11</v>
      </c>
      <c r="H5" s="20"/>
      <c r="I5" s="19" t="s">
        <v>12</v>
      </c>
      <c r="J5" s="20"/>
      <c r="K5" s="21" t="s">
        <v>13</v>
      </c>
      <c r="L5" s="12"/>
      <c r="M5" s="22" t="s">
        <v>13</v>
      </c>
      <c r="N5" s="23"/>
      <c r="O5" s="24"/>
    </row>
    <row r="6" spans="1:18" s="17" customFormat="1" ht="24" customHeight="1">
      <c r="A6" s="25"/>
      <c r="B6" s="26" t="s">
        <v>14</v>
      </c>
      <c r="C6" s="25"/>
      <c r="D6" s="27"/>
      <c r="E6" s="28">
        <v>1109683.10317</v>
      </c>
      <c r="F6" s="29"/>
      <c r="G6" s="28">
        <f>SUM(G7:G22)</f>
        <v>1283977</v>
      </c>
      <c r="H6" s="30"/>
      <c r="I6" s="28">
        <v>40774.637940000001</v>
      </c>
      <c r="J6" s="30"/>
      <c r="K6" s="31">
        <f>(G6-E6)/E6</f>
        <v>0.1570663699682365</v>
      </c>
      <c r="L6" s="32"/>
      <c r="M6" s="31">
        <f>(I6-G6)/G6</f>
        <v>-0.96824348260132387</v>
      </c>
      <c r="N6" s="33"/>
      <c r="O6" s="26" t="s">
        <v>15</v>
      </c>
      <c r="R6" s="26"/>
    </row>
    <row r="7" spans="1:18" s="17" customFormat="1" ht="24" customHeight="1">
      <c r="A7" s="25"/>
      <c r="B7" s="26" t="s">
        <v>16</v>
      </c>
      <c r="C7" s="25"/>
      <c r="D7" s="27"/>
      <c r="E7" s="34">
        <v>36716.192329999998</v>
      </c>
      <c r="F7" s="35"/>
      <c r="G7" s="34">
        <v>35307</v>
      </c>
      <c r="H7" s="30"/>
      <c r="I7" s="34">
        <v>2415.0505400000002</v>
      </c>
      <c r="J7" s="30"/>
      <c r="K7" s="36">
        <f>(G7-E7)/E7</f>
        <v>-3.8380677313550778E-2</v>
      </c>
      <c r="L7" s="30"/>
      <c r="M7" s="36">
        <f t="shared" ref="M7:M12" si="0">(I7-G7)/G7</f>
        <v>-0.93159853456821606</v>
      </c>
      <c r="N7" s="33"/>
      <c r="O7" s="26" t="s">
        <v>17</v>
      </c>
      <c r="R7" s="26"/>
    </row>
    <row r="8" spans="1:18" s="17" customFormat="1" ht="24" customHeight="1">
      <c r="B8" s="17" t="s">
        <v>18</v>
      </c>
      <c r="D8" s="30"/>
      <c r="E8" s="34">
        <v>3303.9277400000001</v>
      </c>
      <c r="F8" s="35"/>
      <c r="G8" s="34">
        <v>2141</v>
      </c>
      <c r="H8" s="30"/>
      <c r="I8" s="34">
        <v>15152.315689999999</v>
      </c>
      <c r="J8" s="30"/>
      <c r="K8" s="36">
        <f>(G8-E8)/E8</f>
        <v>-0.35198340627147012</v>
      </c>
      <c r="L8" s="30"/>
      <c r="M8" s="36">
        <f t="shared" si="0"/>
        <v>6.0772142410088739</v>
      </c>
      <c r="N8" s="33"/>
      <c r="O8" s="17" t="s">
        <v>19</v>
      </c>
    </row>
    <row r="9" spans="1:18" s="17" customFormat="1" ht="24" customHeight="1">
      <c r="B9" s="17" t="s">
        <v>20</v>
      </c>
      <c r="D9" s="30"/>
      <c r="E9" s="34">
        <v>6887.3660799999998</v>
      </c>
      <c r="F9" s="35"/>
      <c r="G9" s="34">
        <v>11056</v>
      </c>
      <c r="H9" s="30"/>
      <c r="I9" s="34">
        <v>1968.94741</v>
      </c>
      <c r="J9" s="30"/>
      <c r="K9" s="36">
        <f>(G9-E9)/E9</f>
        <v>0.60525807276386279</v>
      </c>
      <c r="L9" s="30"/>
      <c r="M9" s="36">
        <f t="shared" si="0"/>
        <v>-0.82191141371201148</v>
      </c>
      <c r="N9" s="33"/>
      <c r="O9" s="17" t="s">
        <v>21</v>
      </c>
    </row>
    <row r="10" spans="1:18" s="17" customFormat="1" ht="24" customHeight="1">
      <c r="B10" s="17" t="s">
        <v>22</v>
      </c>
      <c r="D10" s="30"/>
      <c r="E10" s="37" t="s">
        <v>23</v>
      </c>
      <c r="F10" s="35"/>
      <c r="G10" s="37" t="s">
        <v>23</v>
      </c>
      <c r="H10" s="30"/>
      <c r="I10" s="38">
        <v>84426.607919999995</v>
      </c>
      <c r="J10" s="30"/>
      <c r="K10" s="39" t="s">
        <v>24</v>
      </c>
      <c r="L10" s="30"/>
      <c r="M10" s="39" t="s">
        <v>24</v>
      </c>
      <c r="N10" s="33"/>
      <c r="O10" s="17" t="s">
        <v>25</v>
      </c>
    </row>
    <row r="11" spans="1:18" s="17" customFormat="1" ht="24" customHeight="1">
      <c r="B11" s="17" t="s">
        <v>26</v>
      </c>
      <c r="D11" s="30"/>
      <c r="E11" s="37" t="s">
        <v>23</v>
      </c>
      <c r="F11" s="35"/>
      <c r="G11" s="34">
        <v>73443</v>
      </c>
      <c r="H11" s="30"/>
      <c r="I11" s="34">
        <v>71808.330499999996</v>
      </c>
      <c r="J11" s="30"/>
      <c r="K11" s="39" t="s">
        <v>24</v>
      </c>
      <c r="L11" s="30"/>
      <c r="M11" s="36">
        <f t="shared" si="0"/>
        <v>-2.2257662404858238E-2</v>
      </c>
      <c r="N11" s="33"/>
      <c r="O11" s="17" t="s">
        <v>27</v>
      </c>
    </row>
    <row r="12" spans="1:18" s="17" customFormat="1" ht="24" customHeight="1">
      <c r="B12" s="17" t="s">
        <v>28</v>
      </c>
      <c r="D12" s="30"/>
      <c r="E12" s="37" t="s">
        <v>23</v>
      </c>
      <c r="F12" s="35"/>
      <c r="G12" s="34">
        <v>73554</v>
      </c>
      <c r="H12" s="30"/>
      <c r="I12" s="34">
        <v>11160.901089999999</v>
      </c>
      <c r="J12" s="30"/>
      <c r="K12" s="39" t="s">
        <v>24</v>
      </c>
      <c r="L12" s="30"/>
      <c r="M12" s="36">
        <f t="shared" si="0"/>
        <v>-0.84826248620061451</v>
      </c>
      <c r="N12" s="33"/>
      <c r="O12" s="17" t="s">
        <v>29</v>
      </c>
    </row>
    <row r="13" spans="1:18" s="17" customFormat="1" ht="24" customHeight="1">
      <c r="B13" s="17" t="s">
        <v>30</v>
      </c>
      <c r="D13" s="30"/>
      <c r="E13" s="37" t="s">
        <v>23</v>
      </c>
      <c r="G13" s="37" t="s">
        <v>23</v>
      </c>
      <c r="H13" s="30"/>
      <c r="I13" s="37" t="s">
        <v>23</v>
      </c>
      <c r="J13" s="30"/>
      <c r="K13" s="39" t="s">
        <v>24</v>
      </c>
      <c r="L13" s="30"/>
      <c r="M13" s="39" t="s">
        <v>24</v>
      </c>
      <c r="N13" s="33"/>
      <c r="O13" s="17" t="s">
        <v>31</v>
      </c>
    </row>
    <row r="14" spans="1:18" s="17" customFormat="1" ht="24" customHeight="1">
      <c r="B14" s="17" t="s">
        <v>32</v>
      </c>
      <c r="D14" s="30"/>
      <c r="E14" s="34">
        <v>254984.29598</v>
      </c>
      <c r="F14" s="35"/>
      <c r="G14" s="37" t="s">
        <v>23</v>
      </c>
      <c r="H14" s="30"/>
      <c r="I14" s="37" t="s">
        <v>23</v>
      </c>
      <c r="J14" s="30"/>
      <c r="K14" s="36">
        <v>-1</v>
      </c>
      <c r="L14" s="30"/>
      <c r="M14" s="39" t="s">
        <v>24</v>
      </c>
      <c r="N14" s="33"/>
      <c r="O14" s="17" t="s">
        <v>33</v>
      </c>
    </row>
    <row r="15" spans="1:18" s="17" customFormat="1" ht="24" customHeight="1">
      <c r="B15" s="17" t="s">
        <v>34</v>
      </c>
      <c r="D15" s="30"/>
      <c r="E15" s="34">
        <v>300568.65655999997</v>
      </c>
      <c r="F15" s="35"/>
      <c r="G15" s="34">
        <v>566517</v>
      </c>
      <c r="H15" s="30"/>
      <c r="I15" s="34">
        <v>218690.89363000001</v>
      </c>
      <c r="J15" s="30"/>
      <c r="K15" s="36">
        <f>(G15-E15)/E15</f>
        <v>0.88481728761665146</v>
      </c>
      <c r="L15" s="30"/>
      <c r="M15" s="36">
        <f>(I15-G15)/G15</f>
        <v>-0.61397293703454614</v>
      </c>
      <c r="N15" s="33"/>
      <c r="O15" s="7" t="s">
        <v>35</v>
      </c>
    </row>
    <row r="16" spans="1:18" s="17" customFormat="1" ht="24" customHeight="1">
      <c r="B16" s="17" t="s">
        <v>36</v>
      </c>
      <c r="D16" s="30"/>
      <c r="E16" s="34">
        <v>204247.00065</v>
      </c>
      <c r="F16" s="35"/>
      <c r="G16" s="34">
        <v>188817</v>
      </c>
      <c r="H16" s="30"/>
      <c r="I16" s="34">
        <v>311455.77059999999</v>
      </c>
      <c r="J16" s="30"/>
      <c r="K16" s="36">
        <f>(G16-E16)/E16</f>
        <v>-7.5545788192214525E-2</v>
      </c>
      <c r="L16" s="30"/>
      <c r="M16" s="36">
        <f>(I16-G16)/G16</f>
        <v>0.64951127599739422</v>
      </c>
      <c r="N16" s="33"/>
      <c r="O16" s="17" t="s">
        <v>37</v>
      </c>
    </row>
    <row r="17" spans="1:15" s="17" customFormat="1" ht="24" customHeight="1">
      <c r="B17" s="17" t="s">
        <v>38</v>
      </c>
      <c r="D17" s="30"/>
      <c r="E17" s="34">
        <v>297596.74057999998</v>
      </c>
      <c r="F17" s="35"/>
      <c r="G17" s="34">
        <v>333142</v>
      </c>
      <c r="H17" s="30"/>
      <c r="I17" s="34">
        <v>32.835999999999999</v>
      </c>
      <c r="J17" s="30"/>
      <c r="K17" s="36">
        <f>(G17-E17)/E17</f>
        <v>0.11944102395316637</v>
      </c>
      <c r="L17" s="30"/>
      <c r="M17" s="36">
        <f>(I17-G17)/G17</f>
        <v>-0.99990143542393328</v>
      </c>
      <c r="N17" s="33"/>
      <c r="O17" s="17" t="s">
        <v>39</v>
      </c>
    </row>
    <row r="18" spans="1:15" s="17" customFormat="1" ht="24" customHeight="1">
      <c r="A18" s="40"/>
      <c r="B18" s="40" t="s">
        <v>40</v>
      </c>
      <c r="C18" s="40"/>
      <c r="D18" s="41"/>
      <c r="E18" s="42" t="s">
        <v>24</v>
      </c>
      <c r="F18" s="40"/>
      <c r="G18" s="42" t="s">
        <v>24</v>
      </c>
      <c r="H18" s="41"/>
      <c r="I18" s="43">
        <v>168</v>
      </c>
      <c r="J18" s="41"/>
      <c r="K18" s="42" t="s">
        <v>24</v>
      </c>
      <c r="L18" s="41"/>
      <c r="M18" s="42" t="s">
        <v>24</v>
      </c>
      <c r="N18" s="44"/>
      <c r="O18" s="40" t="s">
        <v>41</v>
      </c>
    </row>
    <row r="19" spans="1:15" ht="22.5" customHeight="1">
      <c r="C19" s="17" t="s">
        <v>42</v>
      </c>
      <c r="I19" s="17" t="s">
        <v>43</v>
      </c>
      <c r="K19" s="17"/>
    </row>
    <row r="20" spans="1:15" ht="22.5" customHeight="1">
      <c r="C20" s="45" t="s">
        <v>44</v>
      </c>
      <c r="I20" s="45" t="s">
        <v>45</v>
      </c>
      <c r="K20" s="45" t="s">
        <v>45</v>
      </c>
    </row>
  </sheetData>
  <mergeCells count="3">
    <mergeCell ref="A4:D5"/>
    <mergeCell ref="K4:M4"/>
    <mergeCell ref="O4:O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T-11.2 ปรับปรุง</vt:lpstr>
      <vt:lpstr>'T-11.2 ปรับปรุง'!Print_Area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2015-07-09T07:40:23Z</dcterms:created>
  <dcterms:modified xsi:type="dcterms:W3CDTF">2015-07-09T07:40:38Z</dcterms:modified>
</cp:coreProperties>
</file>