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8.2 D" sheetId="1" r:id="rId1"/>
  </sheets>
  <definedNames>
    <definedName name="_xlnm.Print_Area" localSheetId="0">'T-8.2 D'!$A$1:$M$34</definedName>
  </definedNames>
  <calcPr calcId="124519"/>
</workbook>
</file>

<file path=xl/calcChain.xml><?xml version="1.0" encoding="utf-8"?>
<calcChain xmlns="http://schemas.openxmlformats.org/spreadsheetml/2006/main">
  <c r="E36" i="1"/>
  <c r="F36"/>
  <c r="G36"/>
  <c r="H36"/>
  <c r="I36"/>
  <c r="E37"/>
  <c r="F37"/>
  <c r="G37"/>
  <c r="H37"/>
  <c r="I37"/>
</calcChain>
</file>

<file path=xl/sharedStrings.xml><?xml version="1.0" encoding="utf-8"?>
<sst xmlns="http://schemas.openxmlformats.org/spreadsheetml/2006/main" count="67" uniqueCount="67">
  <si>
    <t>Source:  Office of the National Economic and Social Development Board</t>
  </si>
  <si>
    <t>สำนักงานคณะกรรมการพัฒนาการเศรษฐกิจและสังคมแห่งชาติ</t>
  </si>
  <si>
    <t>ที่มา:</t>
  </si>
  <si>
    <t xml:space="preserve">   Note:  Preliminary</t>
  </si>
  <si>
    <t>เป็นตัวเลขเบื้องต้น</t>
  </si>
  <si>
    <t>หมายเหตุ:</t>
  </si>
  <si>
    <t>Population (1,000 persons)</t>
  </si>
  <si>
    <t>ประชากร (1,000 คน)</t>
  </si>
  <si>
    <t>GPP per capita (Baht)</t>
  </si>
  <si>
    <t>ผลิตภัณฑ์มวลรวมจังหวัด ต่อคน (บาท)</t>
  </si>
  <si>
    <t>Gross provincial product (GPP)</t>
  </si>
  <si>
    <t>ผลิตภัณฑ์มวลรวมจังหวัด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</si>
  <si>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</si>
  <si>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</si>
  <si>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</si>
  <si>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</si>
  <si>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Health and social work</t>
  </si>
  <si>
    <t>การบริการด้านสุขภาพและสังคม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</si>
  <si>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</si>
  <si>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</si>
  <si>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</si>
  <si>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</si>
  <si>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</si>
  <si>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</si>
  <si>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</si>
  <si>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</si>
  <si>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</si>
  <si>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</si>
  <si>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</si>
  <si>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</si>
  <si>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</si>
  <si>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</si>
  <si>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</si>
  <si>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</si>
  <si>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</si>
  <si>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</si>
  <si>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</si>
  <si>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</si>
  <si>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</si>
  <si>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</si>
  <si>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</si>
  <si>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</si>
  <si>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</si>
  <si>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</si>
  <si>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</si>
  <si>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</si>
  <si>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</si>
  <si>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</si>
  <si>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</si>
  <si>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</si>
  <si>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</si>
  <si>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</si>
  <si>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r>
      <t>( 2012</t>
    </r>
    <r>
      <rPr>
        <vertAlign val="superscript"/>
        <sz val="13"/>
        <rFont val="TH SarabunPSK"/>
        <family val="2"/>
      </rPr>
      <t>P</t>
    </r>
    <r>
      <rPr>
        <sz val="13"/>
        <rFont val="TH SarabunPSK"/>
        <family val="2"/>
      </rPr>
      <t xml:space="preserve"> )</t>
    </r>
  </si>
  <si>
    <t>( 2011 )</t>
  </si>
  <si>
    <t>( 2010 )</t>
  </si>
  <si>
    <t>( 2009 )</t>
  </si>
  <si>
    <t>( 2008 )</t>
  </si>
  <si>
    <t>Economic activities</t>
  </si>
  <si>
    <r>
      <t>2555</t>
    </r>
    <r>
      <rPr>
        <vertAlign val="superscript"/>
        <sz val="13"/>
        <rFont val="TH SarabunPSK"/>
        <family val="2"/>
      </rPr>
      <t>P</t>
    </r>
  </si>
  <si>
    <t>2552</t>
  </si>
  <si>
    <t>2551</t>
  </si>
  <si>
    <t>สาขาการผลิต</t>
  </si>
  <si>
    <t>(ล้านบาท:  Million Baht)</t>
  </si>
  <si>
    <t>Gross Provincial Product at Current Market Prices by Economic Activities: 2008 - 2012</t>
  </si>
  <si>
    <t>Table</t>
  </si>
  <si>
    <t>ผลิตภัณฑ์มวลรวมจังหวัด ตามราคาประจำปี จำแนกตามสาขาการผลิต พ.ศ. 2551 - 2555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</si>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</sst>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43" fontId="8" fillId="0" borderId="4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228600</xdr:rowOff>
    </xdr:from>
    <xdr:to>
      <xdr:col>10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628650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33</xdr:row>
      <xdr:rowOff>180975</xdr:rowOff>
    </xdr:from>
    <xdr:to>
      <xdr:col>10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0" y="64674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2895600</xdr:colOff>
      <xdr:row>0</xdr:row>
      <xdr:rowOff>9525</xdr:rowOff>
    </xdr:from>
    <xdr:to>
      <xdr:col>13</xdr:col>
      <xdr:colOff>19050</xdr:colOff>
      <xdr:row>34</xdr:row>
      <xdr:rowOff>161925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753600" y="9525"/>
          <a:ext cx="400050" cy="6848475"/>
          <a:chOff x="999" y="0"/>
          <a:chExt cx="49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2" y="155"/>
            <a:ext cx="36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B1" workbookViewId="0">
      <selection activeCell="A5" sqref="A5:D6"/>
    </sheetView>
  </sheetViews>
  <sheetFormatPr defaultRowHeight="18.75"/>
  <cols>
    <col min="1" max="1" width="1.85546875" style="2" customWidth="1"/>
    <col min="2" max="2" width="5.85546875" style="2" customWidth="1"/>
    <col min="3" max="3" width="4.140625" style="2" customWidth="1"/>
    <col min="4" max="4" width="32.85546875" style="2" customWidth="1"/>
    <col min="5" max="9" width="11.28515625" style="2" customWidth="1"/>
    <col min="10" max="10" width="1.7109375" style="2" customWidth="1"/>
    <col min="11" max="11" width="43.7109375" style="2" customWidth="1"/>
    <col min="12" max="12" width="1.28515625" style="2" customWidth="1"/>
    <col min="13" max="13" width="4.140625" style="1" customWidth="1"/>
    <col min="14" max="16384" width="9.140625" style="1"/>
  </cols>
  <sheetData>
    <row r="1" spans="1:12" s="54" customFormat="1">
      <c r="A1" s="55"/>
      <c r="B1" s="55" t="s">
        <v>66</v>
      </c>
      <c r="C1" s="48">
        <v>8.1999999999999993</v>
      </c>
      <c r="D1" s="55" t="s">
        <v>65</v>
      </c>
      <c r="E1" s="55"/>
      <c r="F1" s="55"/>
      <c r="G1" s="55"/>
      <c r="H1" s="55"/>
      <c r="I1" s="55"/>
      <c r="J1" s="55"/>
      <c r="L1" s="2"/>
    </row>
    <row r="2" spans="1:12" s="49" customFormat="1" ht="18" customHeight="1">
      <c r="A2" s="51"/>
      <c r="B2" s="52" t="s">
        <v>64</v>
      </c>
      <c r="C2" s="53">
        <v>8.1999999999999993</v>
      </c>
      <c r="D2" s="52" t="s">
        <v>63</v>
      </c>
      <c r="E2" s="51"/>
      <c r="F2" s="51"/>
      <c r="G2" s="51"/>
      <c r="H2" s="51"/>
      <c r="I2" s="51"/>
      <c r="J2" s="47" t="s">
        <v>62</v>
      </c>
      <c r="K2" s="47"/>
      <c r="L2" s="50"/>
    </row>
    <row r="3" spans="1:12" s="17" customFormat="1" ht="11.25" customHeight="1">
      <c r="A3" s="18"/>
      <c r="B3" s="18"/>
      <c r="C3" s="48"/>
      <c r="D3" s="18"/>
      <c r="E3" s="18"/>
      <c r="F3" s="18"/>
      <c r="G3" s="18"/>
      <c r="H3" s="18"/>
      <c r="I3" s="18"/>
      <c r="J3" s="47"/>
      <c r="K3" s="47"/>
      <c r="L3" s="26"/>
    </row>
    <row r="4" spans="1:12" s="44" customFormat="1" ht="1.5" customHeight="1">
      <c r="A4" s="45"/>
      <c r="B4" s="45"/>
      <c r="C4" s="45"/>
      <c r="D4" s="45"/>
      <c r="E4" s="45"/>
      <c r="F4" s="45"/>
      <c r="G4" s="45"/>
      <c r="H4" s="45"/>
      <c r="I4" s="45"/>
      <c r="J4" s="46"/>
      <c r="K4" s="46"/>
      <c r="L4" s="45"/>
    </row>
    <row r="5" spans="1:12" s="25" customFormat="1" ht="20.25" customHeight="1">
      <c r="A5" s="39" t="s">
        <v>61</v>
      </c>
      <c r="B5" s="39"/>
      <c r="C5" s="39"/>
      <c r="D5" s="43"/>
      <c r="E5" s="42" t="s">
        <v>60</v>
      </c>
      <c r="F5" s="42" t="s">
        <v>59</v>
      </c>
      <c r="G5" s="42">
        <v>2553</v>
      </c>
      <c r="H5" s="42">
        <v>2554</v>
      </c>
      <c r="I5" s="41" t="s">
        <v>58</v>
      </c>
      <c r="J5" s="40" t="s">
        <v>57</v>
      </c>
      <c r="K5" s="39"/>
      <c r="L5" s="26"/>
    </row>
    <row r="6" spans="1:12" s="25" customFormat="1" ht="20.25" customHeight="1">
      <c r="A6" s="35"/>
      <c r="B6" s="35"/>
      <c r="C6" s="35"/>
      <c r="D6" s="38"/>
      <c r="E6" s="37" t="s">
        <v>56</v>
      </c>
      <c r="F6" s="37" t="s">
        <v>55</v>
      </c>
      <c r="G6" s="37" t="s">
        <v>54</v>
      </c>
      <c r="H6" s="37" t="s">
        <v>53</v>
      </c>
      <c r="I6" s="37" t="s">
        <v>52</v>
      </c>
      <c r="J6" s="36"/>
      <c r="K6" s="35"/>
      <c r="L6" s="26"/>
    </row>
    <row r="7" spans="1:12" s="25" customFormat="1" ht="4.5" customHeight="1">
      <c r="A7" s="31"/>
      <c r="B7" s="31"/>
      <c r="C7" s="31"/>
      <c r="D7" s="34"/>
      <c r="E7" s="33"/>
      <c r="F7" s="33"/>
      <c r="G7" s="33"/>
      <c r="H7" s="32"/>
      <c r="I7" s="32"/>
      <c r="J7" s="31"/>
      <c r="K7" s="31"/>
      <c r="L7" s="26"/>
    </row>
    <row r="8" spans="1:12" s="25" customFormat="1" ht="18.75" customHeight="1">
      <c r="A8" s="17" t="s">
        <v>51</v>
      </c>
      <c r="B8" s="17"/>
      <c r="D8" s="30"/>
      <c r="E8" s="22">
        <v>40185.718233140004</v>
      </c>
      <c r="F8" s="22">
        <v>47975.02278241</v>
      </c>
      <c r="G8" s="22">
        <v>51454.585757599998</v>
      </c>
      <c r="H8" s="22">
        <v>64445.082472059999</v>
      </c>
      <c r="I8" s="21">
        <v>58900.812167420001</v>
      </c>
      <c r="J8" s="18" t="s">
        <v>50</v>
      </c>
      <c r="K8" s="18"/>
      <c r="L8" s="26"/>
    </row>
    <row r="9" spans="1:12" s="25" customFormat="1" ht="16.5" customHeight="1">
      <c r="B9" s="25" t="s">
        <v>49</v>
      </c>
      <c r="D9" s="30"/>
      <c r="E9" s="28">
        <v>37901.541055690002</v>
      </c>
      <c r="F9" s="28">
        <v>44937.526564649997</v>
      </c>
      <c r="G9" s="28">
        <v>48594.80364618</v>
      </c>
      <c r="H9" s="28">
        <v>61844.0139289</v>
      </c>
      <c r="I9" s="27">
        <v>56262.364925729999</v>
      </c>
      <c r="J9" s="26"/>
      <c r="K9" s="26" t="s">
        <v>48</v>
      </c>
      <c r="L9" s="26"/>
    </row>
    <row r="10" spans="1:12" s="25" customFormat="1" ht="16.5" customHeight="1">
      <c r="B10" s="25" t="s">
        <v>47</v>
      </c>
      <c r="D10" s="30"/>
      <c r="E10" s="28">
        <v>2284.1771773099999</v>
      </c>
      <c r="F10" s="28">
        <v>3037.4962176200002</v>
      </c>
      <c r="G10" s="28">
        <v>2859.7821113099999</v>
      </c>
      <c r="H10" s="28">
        <v>2601.0685430399999</v>
      </c>
      <c r="I10" s="27">
        <v>2638.4472415599998</v>
      </c>
      <c r="J10" s="26"/>
      <c r="K10" s="26" t="s">
        <v>46</v>
      </c>
      <c r="L10" s="26"/>
    </row>
    <row r="11" spans="1:12" s="25" customFormat="1" ht="18.95" customHeight="1">
      <c r="A11" s="17" t="s">
        <v>45</v>
      </c>
      <c r="B11" s="17"/>
      <c r="C11" s="17"/>
      <c r="D11" s="30"/>
      <c r="E11" s="22">
        <v>29832.192908519999</v>
      </c>
      <c r="F11" s="22">
        <v>33572.015840649998</v>
      </c>
      <c r="G11" s="22">
        <v>36256.67258518</v>
      </c>
      <c r="H11" s="22">
        <v>40216.623992139997</v>
      </c>
      <c r="I11" s="21">
        <v>41999.988219610001</v>
      </c>
      <c r="J11" s="18" t="s">
        <v>44</v>
      </c>
      <c r="K11" s="18"/>
      <c r="L11" s="26"/>
    </row>
    <row r="12" spans="1:12" s="25" customFormat="1" ht="16.5" customHeight="1">
      <c r="B12" s="25" t="s">
        <v>43</v>
      </c>
      <c r="E12" s="28">
        <v>182.30406514000001</v>
      </c>
      <c r="F12" s="28">
        <v>162.05278666999999</v>
      </c>
      <c r="G12" s="28">
        <v>162.06585150000001</v>
      </c>
      <c r="H12" s="28">
        <v>171.23936151999999</v>
      </c>
      <c r="I12" s="27">
        <v>185.84813708999999</v>
      </c>
      <c r="K12" s="26" t="s">
        <v>42</v>
      </c>
      <c r="L12" s="26"/>
    </row>
    <row r="13" spans="1:12" s="25" customFormat="1" ht="16.5" customHeight="1">
      <c r="B13" s="25" t="s">
        <v>41</v>
      </c>
      <c r="E13" s="28">
        <v>4898.3625120300003</v>
      </c>
      <c r="F13" s="28">
        <v>5061.0688909600003</v>
      </c>
      <c r="G13" s="28">
        <v>6319.1665074299999</v>
      </c>
      <c r="H13" s="28">
        <v>6136.6173797000001</v>
      </c>
      <c r="I13" s="27">
        <v>6024.0828160499996</v>
      </c>
      <c r="K13" s="26" t="s">
        <v>40</v>
      </c>
    </row>
    <row r="14" spans="1:12" s="25" customFormat="1" ht="16.5" customHeight="1">
      <c r="B14" s="25" t="s">
        <v>39</v>
      </c>
      <c r="E14" s="28">
        <v>1082.9833864899999</v>
      </c>
      <c r="F14" s="28">
        <v>1307.58333887</v>
      </c>
      <c r="G14" s="28">
        <v>1351.9574937699999</v>
      </c>
      <c r="H14" s="28">
        <v>1374.68798257</v>
      </c>
      <c r="I14" s="27">
        <v>1473.85881397</v>
      </c>
      <c r="K14" s="26" t="s">
        <v>38</v>
      </c>
      <c r="L14" s="26"/>
    </row>
    <row r="15" spans="1:12" s="25" customFormat="1" ht="16.5" customHeight="1">
      <c r="B15" s="25" t="s">
        <v>37</v>
      </c>
      <c r="E15" s="28">
        <v>1467.1194218099999</v>
      </c>
      <c r="F15" s="28">
        <v>1479.7824060299999</v>
      </c>
      <c r="G15" s="28">
        <v>2050.6301229800001</v>
      </c>
      <c r="H15" s="28">
        <v>2750.6562860099998</v>
      </c>
      <c r="I15" s="27">
        <v>3929.1021936400002</v>
      </c>
      <c r="J15" s="26"/>
      <c r="K15" s="26" t="s">
        <v>36</v>
      </c>
      <c r="L15" s="26"/>
    </row>
    <row r="16" spans="1:12" s="25" customFormat="1" ht="16.5" customHeight="1">
      <c r="B16" s="25" t="s">
        <v>35</v>
      </c>
      <c r="E16" s="29"/>
      <c r="F16" s="29"/>
      <c r="G16" s="29"/>
      <c r="H16" s="29"/>
      <c r="I16" s="29"/>
      <c r="J16" s="26"/>
      <c r="K16" s="26" t="s">
        <v>34</v>
      </c>
      <c r="L16" s="26"/>
    </row>
    <row r="17" spans="1:12" s="25" customFormat="1" ht="16.5" customHeight="1">
      <c r="B17" s="25" t="s">
        <v>33</v>
      </c>
      <c r="E17" s="27">
        <v>9084.34261324</v>
      </c>
      <c r="F17" s="27">
        <v>11990.508602280001</v>
      </c>
      <c r="G17" s="27">
        <v>11991.83010055</v>
      </c>
      <c r="H17" s="27">
        <v>14339.432530849999</v>
      </c>
      <c r="I17" s="27">
        <v>13738.70338619</v>
      </c>
      <c r="J17" s="26"/>
      <c r="K17" s="26" t="s">
        <v>32</v>
      </c>
      <c r="L17" s="26"/>
    </row>
    <row r="18" spans="1:12" s="25" customFormat="1" ht="16.5" customHeight="1">
      <c r="B18" s="25" t="s">
        <v>31</v>
      </c>
      <c r="E18" s="27">
        <v>337.50642921999997</v>
      </c>
      <c r="F18" s="27">
        <v>365.57363700000002</v>
      </c>
      <c r="G18" s="27">
        <v>349.98578879000002</v>
      </c>
      <c r="H18" s="27">
        <v>384.47873464000003</v>
      </c>
      <c r="I18" s="27">
        <v>462.67710674</v>
      </c>
      <c r="J18" s="26"/>
      <c r="K18" s="26" t="s">
        <v>30</v>
      </c>
      <c r="L18" s="26"/>
    </row>
    <row r="19" spans="1:12" s="25" customFormat="1" ht="16.5" customHeight="1">
      <c r="B19" s="25" t="s">
        <v>29</v>
      </c>
      <c r="E19" s="27">
        <v>1780.78085603</v>
      </c>
      <c r="F19" s="27">
        <v>1756.89385391</v>
      </c>
      <c r="G19" s="27">
        <v>1547.9632988400001</v>
      </c>
      <c r="H19" s="27">
        <v>1710.3312245100001</v>
      </c>
      <c r="I19" s="27">
        <v>1797.1579847200001</v>
      </c>
      <c r="J19" s="26"/>
      <c r="K19" s="26" t="s">
        <v>28</v>
      </c>
      <c r="L19" s="26"/>
    </row>
    <row r="20" spans="1:12" s="25" customFormat="1" ht="16.5" customHeight="1">
      <c r="B20" s="25" t="s">
        <v>27</v>
      </c>
      <c r="E20" s="27">
        <v>2186.91723301</v>
      </c>
      <c r="F20" s="27">
        <v>2258.0382308399999</v>
      </c>
      <c r="G20" s="27">
        <v>2459.01948034</v>
      </c>
      <c r="H20" s="27">
        <v>2664.9506952199999</v>
      </c>
      <c r="I20" s="27">
        <v>3047.7259352000001</v>
      </c>
      <c r="J20" s="26"/>
      <c r="K20" s="26" t="s">
        <v>26</v>
      </c>
      <c r="L20" s="26"/>
    </row>
    <row r="21" spans="1:12" s="25" customFormat="1" ht="16.5" customHeight="1">
      <c r="B21" s="25" t="s">
        <v>25</v>
      </c>
      <c r="E21" s="27">
        <v>2025.0519692299999</v>
      </c>
      <c r="F21" s="27">
        <v>2078.5714293999999</v>
      </c>
      <c r="G21" s="27">
        <v>2440.59629451</v>
      </c>
      <c r="H21" s="27">
        <v>2407.8948771400001</v>
      </c>
      <c r="I21" s="27">
        <v>2438.4458404799998</v>
      </c>
      <c r="J21" s="26"/>
      <c r="K21" s="26" t="s">
        <v>24</v>
      </c>
      <c r="L21" s="26"/>
    </row>
    <row r="22" spans="1:12" s="25" customFormat="1" ht="16.5" customHeight="1">
      <c r="B22" s="25" t="s">
        <v>23</v>
      </c>
      <c r="E22" s="29"/>
      <c r="F22" s="29"/>
      <c r="G22" s="29"/>
      <c r="H22" s="29"/>
      <c r="I22" s="29"/>
      <c r="J22" s="26"/>
      <c r="K22" s="26" t="s">
        <v>22</v>
      </c>
      <c r="L22" s="26"/>
    </row>
    <row r="23" spans="1:12" s="25" customFormat="1" ht="16.5" customHeight="1">
      <c r="B23" s="25" t="s">
        <v>21</v>
      </c>
      <c r="E23" s="27">
        <v>2344.1130551699998</v>
      </c>
      <c r="F23" s="27">
        <v>2391.9234721600001</v>
      </c>
      <c r="G23" s="27">
        <v>2631.61098692</v>
      </c>
      <c r="H23" s="27">
        <v>2899.64264809</v>
      </c>
      <c r="I23" s="27">
        <v>2725.5729577000002</v>
      </c>
      <c r="J23" s="26"/>
      <c r="K23" s="26" t="s">
        <v>20</v>
      </c>
      <c r="L23" s="26"/>
    </row>
    <row r="24" spans="1:12" s="25" customFormat="1" ht="16.5" customHeight="1">
      <c r="B24" s="25" t="s">
        <v>19</v>
      </c>
      <c r="E24" s="27">
        <v>2481.5433427799999</v>
      </c>
      <c r="F24" s="27">
        <v>2597.0851181100002</v>
      </c>
      <c r="G24" s="27">
        <v>2802.72368861</v>
      </c>
      <c r="H24" s="27">
        <v>3139.2138921999999</v>
      </c>
      <c r="I24" s="27">
        <v>3757.5673381800002</v>
      </c>
      <c r="J24" s="26"/>
      <c r="K24" s="26" t="s">
        <v>18</v>
      </c>
      <c r="L24" s="26"/>
    </row>
    <row r="25" spans="1:12" s="25" customFormat="1" ht="16.5" customHeight="1">
      <c r="B25" s="25" t="s">
        <v>17</v>
      </c>
      <c r="E25" s="28">
        <v>1380.6213045100001</v>
      </c>
      <c r="F25" s="28">
        <v>1573.0543193799999</v>
      </c>
      <c r="G25" s="28">
        <v>1503.8529610600001</v>
      </c>
      <c r="H25" s="28">
        <v>1579.4968564400001</v>
      </c>
      <c r="I25" s="27">
        <v>1690.49756708</v>
      </c>
      <c r="J25" s="26"/>
      <c r="K25" s="26" t="s">
        <v>16</v>
      </c>
      <c r="L25" s="26"/>
    </row>
    <row r="26" spans="1:12" s="25" customFormat="1" ht="16.5" customHeight="1">
      <c r="B26" s="25" t="s">
        <v>15</v>
      </c>
      <c r="E26" s="28">
        <v>432.9699013</v>
      </c>
      <c r="F26" s="28">
        <v>450.25250268999997</v>
      </c>
      <c r="G26" s="28">
        <v>457.45872257000002</v>
      </c>
      <c r="H26" s="28">
        <v>502.71970905000001</v>
      </c>
      <c r="I26" s="27">
        <v>543.42515673000003</v>
      </c>
      <c r="J26" s="26"/>
      <c r="K26" s="25" t="s">
        <v>14</v>
      </c>
      <c r="L26" s="26"/>
    </row>
    <row r="27" spans="1:12" s="25" customFormat="1" ht="16.5" customHeight="1">
      <c r="B27" s="25" t="s">
        <v>13</v>
      </c>
      <c r="E27" s="28">
        <v>147.57681780999999</v>
      </c>
      <c r="F27" s="28">
        <v>99.62725159</v>
      </c>
      <c r="G27" s="28">
        <v>187.81128652000001</v>
      </c>
      <c r="H27" s="28">
        <v>155.26181342999999</v>
      </c>
      <c r="I27" s="27">
        <v>185.32298513000001</v>
      </c>
      <c r="J27" s="26"/>
      <c r="K27" s="26" t="s">
        <v>12</v>
      </c>
      <c r="L27" s="26"/>
    </row>
    <row r="28" spans="1:12" s="17" customFormat="1" ht="17.25" customHeight="1">
      <c r="A28" s="17" t="s">
        <v>11</v>
      </c>
      <c r="E28" s="22">
        <v>70017.911140769997</v>
      </c>
      <c r="F28" s="22">
        <v>81547.038622160006</v>
      </c>
      <c r="G28" s="22">
        <v>87711.258341880006</v>
      </c>
      <c r="H28" s="22">
        <v>104661.70646330999</v>
      </c>
      <c r="I28" s="21">
        <v>100900.80038619001</v>
      </c>
      <c r="J28" s="18" t="s">
        <v>10</v>
      </c>
      <c r="L28" s="18"/>
    </row>
    <row r="29" spans="1:12" s="17" customFormat="1" ht="17.25" customHeight="1">
      <c r="A29" s="17" t="s">
        <v>9</v>
      </c>
      <c r="C29" s="24"/>
      <c r="E29" s="22">
        <v>143519.60583839001</v>
      </c>
      <c r="F29" s="22">
        <v>167585.823360151</v>
      </c>
      <c r="G29" s="22">
        <v>180809.28817058299</v>
      </c>
      <c r="H29" s="22">
        <v>211950.01612519499</v>
      </c>
      <c r="I29" s="21">
        <v>200876.07621539701</v>
      </c>
      <c r="J29" s="18" t="s">
        <v>8</v>
      </c>
      <c r="L29" s="18"/>
    </row>
    <row r="30" spans="1:12" s="17" customFormat="1" ht="17.25" customHeight="1">
      <c r="A30" s="17" t="s">
        <v>7</v>
      </c>
      <c r="C30" s="24"/>
      <c r="D30" s="23"/>
      <c r="E30" s="22">
        <v>487.86303956</v>
      </c>
      <c r="F30" s="22">
        <v>486.59866919000001</v>
      </c>
      <c r="G30" s="22">
        <v>485.10372022000001</v>
      </c>
      <c r="H30" s="22">
        <v>493.80372022</v>
      </c>
      <c r="I30" s="21">
        <v>502.30372022</v>
      </c>
      <c r="J30" s="17" t="s">
        <v>6</v>
      </c>
      <c r="L30" s="18"/>
    </row>
    <row r="31" spans="1:12" s="17" customFormat="1" ht="3" customHeight="1">
      <c r="A31" s="19"/>
      <c r="B31" s="19"/>
      <c r="C31" s="19"/>
      <c r="D31" s="19"/>
      <c r="E31" s="20"/>
      <c r="F31" s="20"/>
      <c r="G31" s="20"/>
      <c r="H31" s="20"/>
      <c r="I31" s="20"/>
      <c r="J31" s="19"/>
      <c r="K31" s="19"/>
      <c r="L31" s="18"/>
    </row>
    <row r="32" spans="1:12" s="17" customFormat="1" ht="3" customHeight="1">
      <c r="L32" s="18"/>
    </row>
    <row r="33" spans="1:10" s="12" customFormat="1" ht="5.25" customHeight="1">
      <c r="A33" s="13"/>
      <c r="B33" s="16"/>
      <c r="C33" s="16" t="s">
        <v>5</v>
      </c>
      <c r="D33" s="15" t="s">
        <v>4</v>
      </c>
      <c r="E33" s="15"/>
      <c r="F33" s="15"/>
      <c r="G33" s="14" t="s">
        <v>3</v>
      </c>
      <c r="H33" s="13"/>
      <c r="I33" s="13"/>
      <c r="J33" s="13"/>
    </row>
    <row r="34" spans="1:10" s="7" customFormat="1" ht="35.25" customHeight="1">
      <c r="A34" s="8"/>
      <c r="B34" s="11"/>
      <c r="C34" s="11" t="s">
        <v>2</v>
      </c>
      <c r="D34" s="10" t="s">
        <v>1</v>
      </c>
      <c r="E34" s="9"/>
      <c r="F34" s="9"/>
      <c r="G34" s="9" t="s">
        <v>0</v>
      </c>
      <c r="H34" s="8"/>
      <c r="I34" s="8"/>
      <c r="J34" s="8"/>
    </row>
    <row r="35" spans="1:10" s="1" customFormat="1">
      <c r="A35" s="2"/>
      <c r="B35" s="2"/>
      <c r="C35" s="2"/>
      <c r="D35" s="2"/>
      <c r="E35" s="6">
        <v>487863</v>
      </c>
      <c r="F35" s="6">
        <v>486598.7</v>
      </c>
      <c r="G35" s="6">
        <v>485103.7</v>
      </c>
      <c r="H35" s="6">
        <v>493803.7</v>
      </c>
      <c r="I35" s="6">
        <v>502303.7</v>
      </c>
      <c r="J35" s="2"/>
    </row>
    <row r="36" spans="1:10" s="1" customFormat="1">
      <c r="A36" s="2"/>
      <c r="B36" s="2"/>
      <c r="C36" s="2"/>
      <c r="D36" s="2"/>
      <c r="E36" s="6">
        <f>(E28*1000000)/487863</f>
        <v>143519.61747615619</v>
      </c>
      <c r="F36" s="6">
        <f>(F28*1000000)/486598.7</f>
        <v>167585.81274910929</v>
      </c>
      <c r="G36" s="6">
        <f>(G28*1000000)/485103.7</f>
        <v>180809.2957070416</v>
      </c>
      <c r="H36" s="6">
        <f>(H28*1000000)/493803.7</f>
        <v>211950.02480400613</v>
      </c>
      <c r="I36" s="6">
        <f>(I28*1000000)/502303.7</f>
        <v>200876.08430156895</v>
      </c>
      <c r="J36" s="2"/>
    </row>
    <row r="37" spans="1:10" s="1" customFormat="1">
      <c r="A37" s="2"/>
      <c r="B37" s="2"/>
      <c r="C37" s="2"/>
      <c r="D37" s="2"/>
      <c r="E37" s="5">
        <f>E36-E29</f>
        <v>1.1637766176136211E-2</v>
      </c>
      <c r="F37" s="5">
        <f>F36-F29</f>
        <v>-1.0611041710944846E-2</v>
      </c>
      <c r="G37" s="5">
        <f>G36-G29</f>
        <v>7.5364586082287133E-3</v>
      </c>
      <c r="H37" s="5">
        <f>H36-H29</f>
        <v>8.6788111366331577E-3</v>
      </c>
      <c r="I37" s="5">
        <f>I36-I29</f>
        <v>8.0861719325184822E-3</v>
      </c>
      <c r="J37" s="2"/>
    </row>
    <row r="38" spans="1:10" s="1" customFormat="1">
      <c r="A38" s="2"/>
      <c r="B38" s="2"/>
      <c r="C38" s="2"/>
      <c r="D38" s="4"/>
      <c r="E38" s="3"/>
      <c r="F38" s="2"/>
      <c r="G38" s="2"/>
      <c r="H38" s="2"/>
      <c r="I38" s="2"/>
      <c r="J38" s="2"/>
    </row>
  </sheetData>
  <mergeCells count="4">
    <mergeCell ref="J5:K6"/>
    <mergeCell ref="A5:D6"/>
    <mergeCell ref="J4:K4"/>
    <mergeCell ref="J2:K3"/>
  </mergeCells>
  <pageMargins left="0.45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 D</vt:lpstr>
      <vt:lpstr>'T-8.2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2014-09-25T03:53:08Z</cp:lastPrinted>
  <dcterms:created xsi:type="dcterms:W3CDTF">2014-09-25T03:53:00Z</dcterms:created>
  <dcterms:modified xsi:type="dcterms:W3CDTF">2014-09-25T03:53:17Z</dcterms:modified>
</cp:coreProperties>
</file>