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9.1" sheetId="1" r:id="rId1"/>
  </sheets>
  <definedNames>
    <definedName name="_xlnm.Print_Area" localSheetId="0">'T-19.1'!$A$1:$H$61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C42" i="1"/>
  <c r="G38" i="1"/>
  <c r="F38" i="1"/>
  <c r="E38" i="1"/>
  <c r="D38" i="1"/>
  <c r="C38" i="1"/>
  <c r="G23" i="1"/>
  <c r="F23" i="1"/>
  <c r="E23" i="1"/>
  <c r="D23" i="1"/>
  <c r="C23" i="1"/>
  <c r="G20" i="1"/>
  <c r="F20" i="1"/>
  <c r="E20" i="1"/>
  <c r="D20" i="1"/>
  <c r="C20" i="1"/>
  <c r="G15" i="1"/>
  <c r="F15" i="1"/>
  <c r="E15" i="1"/>
  <c r="D15" i="1"/>
  <c r="C15" i="1"/>
  <c r="G9" i="1"/>
  <c r="G8" i="1" s="1"/>
  <c r="F9" i="1"/>
  <c r="E9" i="1"/>
  <c r="E8" i="1" s="1"/>
  <c r="D9" i="1"/>
  <c r="C9" i="1"/>
  <c r="C8" i="1" s="1"/>
  <c r="F8" i="1"/>
  <c r="D8" i="1"/>
</calcChain>
</file>

<file path=xl/sharedStrings.xml><?xml version="1.0" encoding="utf-8"?>
<sst xmlns="http://schemas.openxmlformats.org/spreadsheetml/2006/main" count="74" uniqueCount="55">
  <si>
    <t>ตาราง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2555</t>
  </si>
  <si>
    <t>Table  19.1  Major River Basin in Thailand : Branch of River Basin, Drainage Area, Agricul Tural Area, Irrgable Area  and Runoff : Fiscal Year 2012</t>
  </si>
  <si>
    <t>จำนวน</t>
  </si>
  <si>
    <t>พื้นที่ลุ่มน้ำ</t>
  </si>
  <si>
    <t>พื้นที่เกษตร</t>
  </si>
  <si>
    <t>พื้นที่</t>
  </si>
  <si>
    <t>ปริมาณน้ำเก็บกัก</t>
  </si>
  <si>
    <t>ภาค และชื่อลุ่มแม่น้ำ</t>
  </si>
  <si>
    <t>ลุ่มน้ำสาขา</t>
  </si>
  <si>
    <t>(ไร่)</t>
  </si>
  <si>
    <t>ชลประทาน</t>
  </si>
  <si>
    <r>
      <t>ที่มีศักยภาพฯ</t>
    </r>
    <r>
      <rPr>
        <b/>
        <vertAlign val="superscript"/>
        <sz val="13"/>
        <rFont val="TH SarabunPSK"/>
        <family val="2"/>
      </rPr>
      <t>(1)</t>
    </r>
  </si>
  <si>
    <t>(ล้าน ลบ.ม)</t>
  </si>
  <si>
    <t>รวมยอด</t>
  </si>
  <si>
    <t xml:space="preserve">ภาคกลาง   </t>
  </si>
  <si>
    <t xml:space="preserve">     เจ้าพระยา</t>
  </si>
  <si>
    <t xml:space="preserve">     สะแกกรัง</t>
  </si>
  <si>
    <t xml:space="preserve">     ป่าสัก</t>
  </si>
  <si>
    <t xml:space="preserve">     ท่าจีน</t>
  </si>
  <si>
    <t xml:space="preserve">     แม่กลอง</t>
  </si>
  <si>
    <t xml:space="preserve">ภาคตะวันออก     </t>
  </si>
  <si>
    <t xml:space="preserve">     ปราจีนบุรี</t>
  </si>
  <si>
    <t xml:space="preserve">     บางปะกง</t>
  </si>
  <si>
    <t xml:space="preserve">     โตนเลสาป</t>
  </si>
  <si>
    <t xml:space="preserve">     ชายฝั่งทะเลตะวันออก</t>
  </si>
  <si>
    <t xml:space="preserve">ภาคตะวันตก     </t>
  </si>
  <si>
    <t xml:space="preserve">     เพชรบุรี</t>
  </si>
  <si>
    <t xml:space="preserve">     ชายฝั่งทะเลตะวันตก</t>
  </si>
  <si>
    <t xml:space="preserve">ภาคเหนือ     </t>
  </si>
  <si>
    <t xml:space="preserve">     สาละวิน</t>
  </si>
  <si>
    <t xml:space="preserve">     กก</t>
  </si>
  <si>
    <t xml:space="preserve">     ปิง</t>
  </si>
  <si>
    <t xml:space="preserve">     วัง</t>
  </si>
  <si>
    <t xml:space="preserve">     ยม</t>
  </si>
  <si>
    <t xml:space="preserve">     น่าน</t>
  </si>
  <si>
    <t>ตาราง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2555 (ต่อ)</t>
  </si>
  <si>
    <t>Table  19.1  Major River Basin in Thailand : Branch of River Basin, Drainage Area, Agricul Tural Area, Irrgable Area  and Runoff : Fiscal Year 2012 (Contd.)</t>
  </si>
  <si>
    <t xml:space="preserve">ภาคตะวันออกเฉียงเหนือ   </t>
  </si>
  <si>
    <t xml:space="preserve">     โขง</t>
  </si>
  <si>
    <t xml:space="preserve">     ชี</t>
  </si>
  <si>
    <t xml:space="preserve">     มูล</t>
  </si>
  <si>
    <t xml:space="preserve">ภาคใต้      </t>
  </si>
  <si>
    <t xml:space="preserve">     ภาคใต้ฝั่งตะวันออก</t>
  </si>
  <si>
    <t xml:space="preserve">     ตาปี</t>
  </si>
  <si>
    <t xml:space="preserve">     ทะเลสาปสงขลา</t>
  </si>
  <si>
    <t xml:space="preserve">     ปัตตานี</t>
  </si>
  <si>
    <t xml:space="preserve">     ภาคใต้ฝั่งตะวันตก</t>
  </si>
  <si>
    <t xml:space="preserve">              1/  พื้นที่ลุ่มน้ำ หมายถึง หน่วยของพี้นที่ซึ่งล้อมรอบด้วยสันปันน้ำ(boundary) เป็นพื้นที่รับน้ำฝนของแม่น้ำสายหลักในลุ่มน้ำนั้นๆ เมื่อฝนตกมาในพื้นที่ลุ่มน้ำจะไหลออกสู่ลำธารสายย่อยๆ (sub-order) </t>
  </si>
  <si>
    <t xml:space="preserve">                   แล้วรวมกันออกสู่ลำธารสายใหญ่(order) และรวมกันออกสู่แม่น้ำสายหลัก (mainstream) จนไหลออกปากน้ำ (outlet) ในที่สุด</t>
  </si>
  <si>
    <t xml:space="preserve">               2/  พื้นที่ที่มีศักยภาพฯ หมายถึง พื้นที่ที่มีสภาพดินเหมาะสมกับการปลูกข้าว </t>
  </si>
  <si>
    <t xml:space="preserve">               2/  น้ำท่า หมายถึง ปริมาณน้ำในลำธารที่เกิดจากน้ำฝน ผ่านกระบวนการเก็บกัก ณ จุดต่าง ๆ ภายในระบบ และการระบายลงสู่พื้นที่ ตอนล่าง โดยแบ่งลักษณะการไหล เช่น 3 ลักษณะ คือ</t>
  </si>
  <si>
    <t xml:space="preserve">                    น้ำไหลบ่าหน้าผิวดิน(Overland flow) น้ำไหลภายในดิน (Inter flow) และน้ำไหลใต้ดิน (Groundwater flow)  </t>
  </si>
  <si>
    <t xml:space="preserve">ที่มา      :  กรมชลประทาน  กระทรวงเกษตรและสหกรณ์ </t>
  </si>
  <si>
    <t>Source  :  The Royal Irrigation Department, Ministry of Agriculture and Cooperatives.</t>
  </si>
  <si>
    <t>ข้อมูลเก่า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</si>
</sst>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0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3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horizontal="center" vertical="center" textRotation="180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87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7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88" fontId="2" fillId="0" borderId="5" xfId="1" applyNumberFormat="1" applyFont="1" applyFill="1" applyBorder="1" applyAlignment="1">
      <alignment horizontal="right" vertical="center"/>
    </xf>
    <xf numFmtId="188" fontId="2" fillId="0" borderId="6" xfId="1" applyNumberFormat="1" applyFont="1" applyFill="1" applyBorder="1" applyAlignment="1">
      <alignment horizontal="right" vertical="center"/>
    </xf>
    <xf numFmtId="188" fontId="2" fillId="0" borderId="7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188" fontId="5" fillId="0" borderId="5" xfId="1" applyNumberFormat="1" applyFont="1" applyFill="1" applyBorder="1" applyAlignment="1">
      <alignment horizontal="right" vertical="center"/>
    </xf>
    <xf numFmtId="188" fontId="5" fillId="0" borderId="6" xfId="1" applyNumberFormat="1" applyFont="1" applyFill="1" applyBorder="1" applyAlignment="1">
      <alignment vertical="center"/>
    </xf>
    <xf numFmtId="188" fontId="5" fillId="0" borderId="7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88" fontId="5" fillId="0" borderId="0" xfId="1" applyNumberFormat="1" applyFont="1" applyFill="1" applyBorder="1" applyAlignment="1">
      <alignment horizontal="right" vertical="center"/>
    </xf>
    <xf numFmtId="188" fontId="5" fillId="0" borderId="0" xfId="1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89" fontId="5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_บทที่ 4 ทรัพยากรน้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0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9632157" y="-9632157"/>
          <a:ext cx="0" cy="19264313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0</xdr:row>
      <xdr:rowOff>28575</xdr:rowOff>
    </xdr:from>
    <xdr:to>
      <xdr:col>22</xdr:col>
      <xdr:colOff>266700</xdr:colOff>
      <xdr:row>28</xdr:row>
      <xdr:rowOff>66675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19264313" y="28575"/>
          <a:ext cx="877887" cy="6388100"/>
          <a:chOff x="984" y="3"/>
          <a:chExt cx="55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6" y="160"/>
            <a:ext cx="44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5"/>
            <a:ext cx="55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171</a:t>
            </a: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28</xdr:row>
      <xdr:rowOff>85725</xdr:rowOff>
    </xdr:from>
    <xdr:to>
      <xdr:col>22</xdr:col>
      <xdr:colOff>257175</xdr:colOff>
      <xdr:row>59</xdr:row>
      <xdr:rowOff>85725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19264313" y="6435725"/>
          <a:ext cx="868362" cy="6357938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247650</xdr:colOff>
      <xdr:row>77</xdr:row>
      <xdr:rowOff>219075</xdr:rowOff>
    </xdr:from>
    <xdr:to>
      <xdr:col>18</xdr:col>
      <xdr:colOff>142875</xdr:colOff>
      <xdr:row>79</xdr:row>
      <xdr:rowOff>152400</xdr:rowOff>
    </xdr:to>
    <xdr:sp macro="" textlink="">
      <xdr:nvSpPr>
        <xdr:cNvPr id="13" name="Text Box 150"/>
        <xdr:cNvSpPr txBox="1">
          <a:spLocks noChangeArrowheads="1"/>
        </xdr:cNvSpPr>
      </xdr:nvSpPr>
      <xdr:spPr bwMode="auto">
        <a:xfrm>
          <a:off x="17059275" y="1908810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22</xdr:row>
      <xdr:rowOff>0</xdr:rowOff>
    </xdr:from>
    <xdr:to>
      <xdr:col>0</xdr:col>
      <xdr:colOff>1009650</xdr:colOff>
      <xdr:row>22</xdr:row>
      <xdr:rowOff>0</xdr:rowOff>
    </xdr:to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209550" y="49339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0</xdr:col>
      <xdr:colOff>314325</xdr:colOff>
      <xdr:row>22</xdr:row>
      <xdr:rowOff>0</xdr:rowOff>
    </xdr:from>
    <xdr:to>
      <xdr:col>0</xdr:col>
      <xdr:colOff>1114425</xdr:colOff>
      <xdr:row>22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14325" y="4933950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7</xdr:col>
      <xdr:colOff>19050</xdr:colOff>
      <xdr:row>0</xdr:row>
      <xdr:rowOff>0</xdr:rowOff>
    </xdr:from>
    <xdr:to>
      <xdr:col>8</xdr:col>
      <xdr:colOff>123825</xdr:colOff>
      <xdr:row>30</xdr:row>
      <xdr:rowOff>28575</xdr:rowOff>
    </xdr:to>
    <xdr:grpSp>
      <xdr:nvGrpSpPr>
        <xdr:cNvPr id="16" name="Group 99"/>
        <xdr:cNvGrpSpPr>
          <a:grpSpLocks/>
        </xdr:cNvGrpSpPr>
      </xdr:nvGrpSpPr>
      <xdr:grpSpPr bwMode="auto">
        <a:xfrm>
          <a:off x="9837738" y="0"/>
          <a:ext cx="565150" cy="6854825"/>
          <a:chOff x="1004" y="0"/>
          <a:chExt cx="66" cy="701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06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Natural Resources and Environment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66675</xdr:colOff>
      <xdr:row>30</xdr:row>
      <xdr:rowOff>0</xdr:rowOff>
    </xdr:from>
    <xdr:to>
      <xdr:col>8</xdr:col>
      <xdr:colOff>66675</xdr:colOff>
      <xdr:row>60</xdr:row>
      <xdr:rowOff>428625</xdr:rowOff>
    </xdr:to>
    <xdr:grpSp>
      <xdr:nvGrpSpPr>
        <xdr:cNvPr id="20" name="Group 444"/>
        <xdr:cNvGrpSpPr>
          <a:grpSpLocks/>
        </xdr:cNvGrpSpPr>
      </xdr:nvGrpSpPr>
      <xdr:grpSpPr bwMode="auto">
        <a:xfrm>
          <a:off x="9885363" y="6826250"/>
          <a:ext cx="460375" cy="6532563"/>
          <a:chOff x="1002" y="699"/>
          <a:chExt cx="66" cy="68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34" y="733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3"/>
  <sheetViews>
    <sheetView showGridLines="0" tabSelected="1" zoomScale="120" zoomScaleNormal="120" workbookViewId="0">
      <selection activeCell="I33" sqref="I33"/>
    </sheetView>
  </sheetViews>
  <sheetFormatPr defaultRowHeight="18.75" x14ac:dyDescent="0.5"/>
  <cols>
    <col min="1" max="1" width="29.140625" style="6" customWidth="1"/>
    <col min="2" max="2" width="17.28515625" style="6" customWidth="1"/>
    <col min="3" max="3" width="19.5703125" style="23" customWidth="1"/>
    <col min="4" max="6" width="19.5703125" style="6" customWidth="1"/>
    <col min="7" max="7" width="22.7109375" style="6" customWidth="1"/>
    <col min="8" max="8" width="6.85546875" style="6" customWidth="1"/>
    <col min="9" max="9" width="24.7109375" style="6" customWidth="1"/>
    <col min="10" max="16384" width="9.140625" style="6"/>
  </cols>
  <sheetData>
    <row r="1" spans="1:16" s="2" customFormat="1" ht="20.25" customHeight="1" x14ac:dyDescent="0.5">
      <c r="A1" s="1" t="s">
        <v>0</v>
      </c>
      <c r="D1" s="3"/>
      <c r="E1" s="4"/>
      <c r="F1" s="3"/>
      <c r="G1" s="4"/>
      <c r="H1" s="4"/>
      <c r="I1" s="3"/>
      <c r="J1" s="4"/>
      <c r="K1" s="3"/>
      <c r="L1" s="4"/>
      <c r="M1" s="3"/>
      <c r="P1" s="5"/>
    </row>
    <row r="2" spans="1:16" s="2" customFormat="1" ht="15.95" customHeight="1" x14ac:dyDescent="0.5">
      <c r="A2" s="1" t="s">
        <v>1</v>
      </c>
      <c r="D2" s="3"/>
      <c r="E2" s="4"/>
      <c r="F2" s="3"/>
      <c r="G2" s="4"/>
      <c r="H2" s="4"/>
      <c r="I2" s="3"/>
      <c r="J2" s="4"/>
      <c r="K2" s="3"/>
      <c r="L2" s="4"/>
      <c r="M2" s="3"/>
    </row>
    <row r="3" spans="1:16" ht="9" customHeight="1" x14ac:dyDescent="0.5">
      <c r="C3" s="6"/>
    </row>
    <row r="4" spans="1:16" ht="5.25" customHeight="1" x14ac:dyDescent="0.5">
      <c r="B4" s="7"/>
      <c r="C4" s="7"/>
      <c r="D4" s="7"/>
      <c r="E4" s="7"/>
      <c r="F4" s="7"/>
      <c r="G4" s="7"/>
    </row>
    <row r="5" spans="1:16" x14ac:dyDescent="0.5">
      <c r="A5" s="8"/>
      <c r="B5" s="9" t="s">
        <v>2</v>
      </c>
      <c r="C5" s="10" t="s">
        <v>3</v>
      </c>
      <c r="D5" s="10" t="s">
        <v>4</v>
      </c>
      <c r="E5" s="10" t="s">
        <v>5</v>
      </c>
      <c r="F5" s="10" t="s">
        <v>5</v>
      </c>
      <c r="G5" s="11" t="s">
        <v>6</v>
      </c>
    </row>
    <row r="6" spans="1:16" ht="19.5" x14ac:dyDescent="0.5">
      <c r="A6" s="12" t="s">
        <v>7</v>
      </c>
      <c r="B6" s="12" t="s">
        <v>8</v>
      </c>
      <c r="C6" s="13" t="s">
        <v>9</v>
      </c>
      <c r="D6" s="13" t="s">
        <v>9</v>
      </c>
      <c r="E6" s="13" t="s">
        <v>10</v>
      </c>
      <c r="F6" s="13" t="s">
        <v>11</v>
      </c>
      <c r="G6" s="14" t="s">
        <v>12</v>
      </c>
    </row>
    <row r="7" spans="1:16" x14ac:dyDescent="0.5">
      <c r="A7" s="15"/>
      <c r="B7" s="15"/>
      <c r="C7" s="16"/>
      <c r="D7" s="16"/>
      <c r="E7" s="16" t="s">
        <v>9</v>
      </c>
      <c r="F7" s="16" t="s">
        <v>9</v>
      </c>
      <c r="G7" s="17"/>
    </row>
    <row r="8" spans="1:16" s="21" customFormat="1" x14ac:dyDescent="0.5">
      <c r="A8" s="12" t="s">
        <v>13</v>
      </c>
      <c r="B8" s="18">
        <v>254</v>
      </c>
      <c r="C8" s="19">
        <f>C9+C15+C20+C23+C38+C42</f>
        <v>315874113</v>
      </c>
      <c r="D8" s="19">
        <f>D9+D15+D20+D23+D38+D42</f>
        <v>166533618</v>
      </c>
      <c r="E8" s="19">
        <f>E9+E15+E20+E23+E38+E42</f>
        <v>29782042</v>
      </c>
      <c r="F8" s="19">
        <f>F9+F15+F20+F23+F38+F42</f>
        <v>63556380.5</v>
      </c>
      <c r="G8" s="20">
        <f>G9+G15+G20+G23+G38+G42</f>
        <v>11687640</v>
      </c>
    </row>
    <row r="9" spans="1:16" s="23" customFormat="1" ht="18.75" customHeight="1" x14ac:dyDescent="0.5">
      <c r="A9" s="22" t="s">
        <v>14</v>
      </c>
      <c r="B9" s="18">
        <v>27</v>
      </c>
      <c r="C9" s="19">
        <f>SUM(C10:C14)</f>
        <v>52886401</v>
      </c>
      <c r="D9" s="19">
        <f>SUM(D10:D14)</f>
        <v>27268539</v>
      </c>
      <c r="E9" s="19">
        <f>SUM(E10:E14)</f>
        <v>11219462</v>
      </c>
      <c r="F9" s="19">
        <f>SUM(F10:F14)</f>
        <v>12559181</v>
      </c>
      <c r="G9" s="20">
        <f>SUM(G10:G14)</f>
        <v>2569063</v>
      </c>
      <c r="H9" s="6"/>
    </row>
    <row r="10" spans="1:16" ht="18.75" customHeight="1" x14ac:dyDescent="0.5">
      <c r="A10" s="24" t="s">
        <v>15</v>
      </c>
      <c r="B10" s="25">
        <v>2</v>
      </c>
      <c r="C10" s="26">
        <v>12666563</v>
      </c>
      <c r="D10" s="26">
        <v>9103544</v>
      </c>
      <c r="E10" s="26">
        <v>6228463</v>
      </c>
      <c r="F10" s="26">
        <v>5690056</v>
      </c>
      <c r="G10" s="27">
        <v>1044683</v>
      </c>
    </row>
    <row r="11" spans="1:16" ht="18.75" customHeight="1" x14ac:dyDescent="0.5">
      <c r="A11" s="24" t="s">
        <v>16</v>
      </c>
      <c r="B11" s="25">
        <v>4</v>
      </c>
      <c r="C11" s="26">
        <v>3160000</v>
      </c>
      <c r="D11" s="26">
        <v>1861800</v>
      </c>
      <c r="E11" s="26">
        <v>312548</v>
      </c>
      <c r="F11" s="26">
        <v>651094</v>
      </c>
      <c r="G11" s="27">
        <v>161810</v>
      </c>
    </row>
    <row r="12" spans="1:16" ht="18.75" customHeight="1" x14ac:dyDescent="0.5">
      <c r="A12" s="24" t="s">
        <v>17</v>
      </c>
      <c r="B12" s="25">
        <v>8</v>
      </c>
      <c r="C12" s="26">
        <v>9764631</v>
      </c>
      <c r="D12" s="26">
        <v>5659758</v>
      </c>
      <c r="E12" s="26">
        <v>535034</v>
      </c>
      <c r="F12" s="26">
        <v>1453306</v>
      </c>
      <c r="G12" s="27">
        <v>432792</v>
      </c>
    </row>
    <row r="13" spans="1:16" ht="18.75" customHeight="1" x14ac:dyDescent="0.5">
      <c r="A13" s="24" t="s">
        <v>18</v>
      </c>
      <c r="B13" s="25">
        <v>2</v>
      </c>
      <c r="C13" s="26">
        <v>8432269</v>
      </c>
      <c r="D13" s="26">
        <v>6443212</v>
      </c>
      <c r="E13" s="26">
        <v>2503776</v>
      </c>
      <c r="F13" s="26">
        <v>3619544</v>
      </c>
      <c r="G13" s="27">
        <v>610055</v>
      </c>
    </row>
    <row r="14" spans="1:16" ht="18.75" customHeight="1" x14ac:dyDescent="0.5">
      <c r="A14" s="24" t="s">
        <v>19</v>
      </c>
      <c r="B14" s="25">
        <v>11</v>
      </c>
      <c r="C14" s="26">
        <v>18862938</v>
      </c>
      <c r="D14" s="26">
        <v>4200225</v>
      </c>
      <c r="E14" s="26">
        <v>1639641</v>
      </c>
      <c r="F14" s="26">
        <v>1145181</v>
      </c>
      <c r="G14" s="27">
        <v>319723</v>
      </c>
    </row>
    <row r="15" spans="1:16" s="23" customFormat="1" ht="18.75" customHeight="1" x14ac:dyDescent="0.5">
      <c r="A15" s="22" t="s">
        <v>20</v>
      </c>
      <c r="B15" s="18">
        <v>17</v>
      </c>
      <c r="C15" s="19">
        <f>SUM(C16:C19)</f>
        <v>23469981</v>
      </c>
      <c r="D15" s="19">
        <f>SUM(D16:D19)</f>
        <v>14462753</v>
      </c>
      <c r="E15" s="19">
        <f>SUM(E16:E19)</f>
        <v>2779627</v>
      </c>
      <c r="F15" s="19">
        <f>SUM(F16:F19)</f>
        <v>3983316.75</v>
      </c>
      <c r="G15" s="20">
        <f>SUM(G16:G19)</f>
        <v>679681</v>
      </c>
      <c r="H15" s="6"/>
    </row>
    <row r="16" spans="1:16" ht="18.75" customHeight="1" x14ac:dyDescent="0.5">
      <c r="A16" s="24" t="s">
        <v>21</v>
      </c>
      <c r="B16" s="25">
        <v>4</v>
      </c>
      <c r="C16" s="26">
        <v>6045000</v>
      </c>
      <c r="D16" s="26">
        <v>3433493</v>
      </c>
      <c r="E16" s="26">
        <v>661487</v>
      </c>
      <c r="F16" s="26">
        <v>1109543.75</v>
      </c>
      <c r="G16" s="27">
        <v>163365</v>
      </c>
    </row>
    <row r="17" spans="1:16" ht="18.75" customHeight="1" x14ac:dyDescent="0.5">
      <c r="A17" s="24" t="s">
        <v>22</v>
      </c>
      <c r="B17" s="25">
        <v>4</v>
      </c>
      <c r="C17" s="26">
        <v>6688131</v>
      </c>
      <c r="D17" s="26">
        <v>4422236</v>
      </c>
      <c r="E17" s="26">
        <v>1360320</v>
      </c>
      <c r="F17" s="26">
        <v>1493319</v>
      </c>
      <c r="G17" s="27">
        <v>206056</v>
      </c>
    </row>
    <row r="18" spans="1:16" ht="18.75" customHeight="1" x14ac:dyDescent="0.5">
      <c r="A18" s="24" t="s">
        <v>23</v>
      </c>
      <c r="B18" s="25">
        <v>3</v>
      </c>
      <c r="C18" s="26">
        <v>2553700</v>
      </c>
      <c r="D18" s="26">
        <v>1627796</v>
      </c>
      <c r="E18" s="26">
        <v>99850</v>
      </c>
      <c r="F18" s="26">
        <v>231456</v>
      </c>
      <c r="G18" s="27">
        <v>68670</v>
      </c>
    </row>
    <row r="19" spans="1:16" ht="18.75" customHeight="1" x14ac:dyDescent="0.5">
      <c r="A19" s="24" t="s">
        <v>24</v>
      </c>
      <c r="B19" s="25">
        <v>6</v>
      </c>
      <c r="C19" s="26">
        <v>8183150</v>
      </c>
      <c r="D19" s="26">
        <v>4979228</v>
      </c>
      <c r="E19" s="26">
        <v>657970</v>
      </c>
      <c r="F19" s="26">
        <v>1148998</v>
      </c>
      <c r="G19" s="27">
        <v>241590</v>
      </c>
    </row>
    <row r="20" spans="1:16" s="23" customFormat="1" ht="18.75" customHeight="1" x14ac:dyDescent="0.5">
      <c r="A20" s="22" t="s">
        <v>25</v>
      </c>
      <c r="B20" s="18">
        <v>8</v>
      </c>
      <c r="C20" s="19">
        <f>SUM(C21:C22)</f>
        <v>8370612</v>
      </c>
      <c r="D20" s="19">
        <f>SUM(D21:D22)</f>
        <v>4005600</v>
      </c>
      <c r="E20" s="19">
        <f>SUM(E21:E22)</f>
        <v>733194</v>
      </c>
      <c r="F20" s="19">
        <f>SUM(F21:F22)</f>
        <v>1392731.25</v>
      </c>
      <c r="G20" s="20">
        <f>SUM(G21:G22)</f>
        <v>401583</v>
      </c>
      <c r="H20" s="6"/>
    </row>
    <row r="21" spans="1:16" ht="18.75" customHeight="1" x14ac:dyDescent="0.5">
      <c r="A21" s="24" t="s">
        <v>26</v>
      </c>
      <c r="B21" s="25">
        <v>3</v>
      </c>
      <c r="C21" s="26">
        <v>3912606</v>
      </c>
      <c r="D21" s="26">
        <v>2074231</v>
      </c>
      <c r="E21" s="26">
        <v>385700</v>
      </c>
      <c r="F21" s="26">
        <v>1299375</v>
      </c>
      <c r="G21" s="27">
        <v>93980</v>
      </c>
    </row>
    <row r="22" spans="1:16" ht="18.75" customHeight="1" x14ac:dyDescent="0.5">
      <c r="A22" s="24" t="s">
        <v>27</v>
      </c>
      <c r="B22" s="25">
        <v>5</v>
      </c>
      <c r="C22" s="26">
        <v>4458006</v>
      </c>
      <c r="D22" s="26">
        <v>1931369</v>
      </c>
      <c r="E22" s="26">
        <v>347494</v>
      </c>
      <c r="F22" s="26">
        <v>93356.25</v>
      </c>
      <c r="G22" s="27">
        <v>307603</v>
      </c>
    </row>
    <row r="23" spans="1:16" ht="18.75" customHeight="1" x14ac:dyDescent="0.5">
      <c r="A23" s="22" t="s">
        <v>28</v>
      </c>
      <c r="B23" s="18">
        <v>75</v>
      </c>
      <c r="C23" s="19">
        <f>SUM(C24:C29)</f>
        <v>81596502</v>
      </c>
      <c r="D23" s="19">
        <f>SUM(D24:D29)</f>
        <v>25566283</v>
      </c>
      <c r="E23" s="19">
        <f>SUM(E24:E29)</f>
        <v>5530943</v>
      </c>
      <c r="F23" s="19">
        <f>SUM(F24:F29)</f>
        <v>8562968.75</v>
      </c>
      <c r="G23" s="20">
        <f>SUM(G24:G29)</f>
        <v>3166411</v>
      </c>
    </row>
    <row r="24" spans="1:16" ht="18.75" customHeight="1" x14ac:dyDescent="0.5">
      <c r="A24" s="24" t="s">
        <v>29</v>
      </c>
      <c r="B24" s="25">
        <v>17</v>
      </c>
      <c r="C24" s="26">
        <v>11941250</v>
      </c>
      <c r="D24" s="26">
        <v>2290021</v>
      </c>
      <c r="E24" s="26">
        <v>94305</v>
      </c>
      <c r="F24" s="26">
        <v>180800</v>
      </c>
      <c r="G24" s="27">
        <v>114262</v>
      </c>
    </row>
    <row r="25" spans="1:16" s="23" customFormat="1" ht="18.75" customHeight="1" x14ac:dyDescent="0.5">
      <c r="A25" s="24" t="s">
        <v>30</v>
      </c>
      <c r="B25" s="25">
        <v>4</v>
      </c>
      <c r="C25" s="26">
        <v>4562393</v>
      </c>
      <c r="D25" s="26">
        <v>1823416</v>
      </c>
      <c r="E25" s="26">
        <v>331470</v>
      </c>
      <c r="F25" s="26">
        <v>490675</v>
      </c>
      <c r="G25" s="27">
        <v>262675</v>
      </c>
      <c r="H25" s="6"/>
    </row>
    <row r="26" spans="1:16" s="23" customFormat="1" ht="18.75" customHeight="1" x14ac:dyDescent="0.5">
      <c r="A26" s="24" t="s">
        <v>31</v>
      </c>
      <c r="B26" s="25">
        <v>20</v>
      </c>
      <c r="C26" s="26">
        <v>21561875</v>
      </c>
      <c r="D26" s="26">
        <v>5013425</v>
      </c>
      <c r="E26" s="26">
        <v>2009571</v>
      </c>
      <c r="F26" s="26">
        <v>1260575</v>
      </c>
      <c r="G26" s="27">
        <v>1277528</v>
      </c>
      <c r="H26" s="6"/>
    </row>
    <row r="27" spans="1:16" ht="18.75" customHeight="1" x14ac:dyDescent="0.5">
      <c r="A27" s="24" t="s">
        <v>32</v>
      </c>
      <c r="B27" s="25">
        <v>7</v>
      </c>
      <c r="C27" s="26">
        <v>6745984</v>
      </c>
      <c r="D27" s="26">
        <v>1233790</v>
      </c>
      <c r="E27" s="26">
        <v>443262</v>
      </c>
      <c r="F27" s="26">
        <v>685618.75</v>
      </c>
      <c r="G27" s="27">
        <v>207469</v>
      </c>
    </row>
    <row r="28" spans="1:16" ht="18.75" customHeight="1" x14ac:dyDescent="0.5">
      <c r="A28" s="24" t="s">
        <v>33</v>
      </c>
      <c r="B28" s="25">
        <v>11</v>
      </c>
      <c r="C28" s="26">
        <v>14967500</v>
      </c>
      <c r="D28" s="26">
        <v>6972831</v>
      </c>
      <c r="E28" s="26">
        <v>960557</v>
      </c>
      <c r="F28" s="26">
        <v>3150000</v>
      </c>
      <c r="G28" s="27">
        <v>766732</v>
      </c>
    </row>
    <row r="29" spans="1:16" s="23" customFormat="1" ht="18.75" customHeight="1" x14ac:dyDescent="0.5">
      <c r="A29" s="24" t="s">
        <v>34</v>
      </c>
      <c r="B29" s="25">
        <v>16</v>
      </c>
      <c r="C29" s="26">
        <v>21817500</v>
      </c>
      <c r="D29" s="26">
        <v>8232800</v>
      </c>
      <c r="E29" s="26">
        <v>1691778</v>
      </c>
      <c r="F29" s="26">
        <v>2795300</v>
      </c>
      <c r="G29" s="27">
        <v>537745</v>
      </c>
      <c r="H29" s="6"/>
    </row>
    <row r="30" spans="1:16" s="23" customFormat="1" ht="18.75" customHeight="1" x14ac:dyDescent="0.5">
      <c r="A30" s="28"/>
      <c r="B30" s="29"/>
      <c r="C30" s="30"/>
      <c r="D30" s="30"/>
      <c r="E30" s="30"/>
      <c r="F30" s="30"/>
      <c r="G30" s="30"/>
      <c r="H30" s="6"/>
    </row>
    <row r="31" spans="1:16" s="2" customFormat="1" ht="20.25" customHeight="1" x14ac:dyDescent="0.5">
      <c r="A31" s="1" t="s">
        <v>35</v>
      </c>
      <c r="D31" s="3"/>
      <c r="E31" s="4"/>
      <c r="F31" s="3"/>
      <c r="G31" s="4"/>
      <c r="H31" s="4"/>
      <c r="I31" s="3"/>
      <c r="J31" s="4"/>
      <c r="K31" s="3"/>
      <c r="L31" s="4"/>
      <c r="M31" s="3"/>
      <c r="P31" s="5"/>
    </row>
    <row r="32" spans="1:16" s="2" customFormat="1" ht="15.95" customHeight="1" x14ac:dyDescent="0.5">
      <c r="A32" s="1" t="s">
        <v>36</v>
      </c>
      <c r="D32" s="3"/>
      <c r="E32" s="4"/>
      <c r="F32" s="3"/>
      <c r="G32" s="4"/>
      <c r="H32" s="4"/>
      <c r="I32" s="3"/>
      <c r="J32" s="4"/>
      <c r="K32" s="3"/>
      <c r="L32" s="4"/>
      <c r="M32" s="3"/>
    </row>
    <row r="33" spans="1:7" ht="9" customHeight="1" x14ac:dyDescent="0.5">
      <c r="C33" s="6"/>
    </row>
    <row r="34" spans="1:7" ht="5.25" customHeight="1" x14ac:dyDescent="0.5">
      <c r="B34" s="7"/>
      <c r="C34" s="7"/>
      <c r="D34" s="7"/>
      <c r="E34" s="7"/>
      <c r="F34" s="7"/>
      <c r="G34" s="7"/>
    </row>
    <row r="35" spans="1:7" x14ac:dyDescent="0.5">
      <c r="A35" s="8"/>
      <c r="B35" s="9" t="s">
        <v>2</v>
      </c>
      <c r="C35" s="10" t="s">
        <v>3</v>
      </c>
      <c r="D35" s="10" t="s">
        <v>4</v>
      </c>
      <c r="E35" s="10" t="s">
        <v>5</v>
      </c>
      <c r="F35" s="10" t="s">
        <v>5</v>
      </c>
      <c r="G35" s="11" t="s">
        <v>6</v>
      </c>
    </row>
    <row r="36" spans="1:7" ht="19.5" x14ac:dyDescent="0.5">
      <c r="A36" s="12" t="s">
        <v>7</v>
      </c>
      <c r="B36" s="12" t="s">
        <v>8</v>
      </c>
      <c r="C36" s="13" t="s">
        <v>9</v>
      </c>
      <c r="D36" s="13" t="s">
        <v>9</v>
      </c>
      <c r="E36" s="13" t="s">
        <v>10</v>
      </c>
      <c r="F36" s="13" t="s">
        <v>11</v>
      </c>
      <c r="G36" s="14" t="s">
        <v>12</v>
      </c>
    </row>
    <row r="37" spans="1:7" x14ac:dyDescent="0.5">
      <c r="A37" s="15"/>
      <c r="B37" s="15"/>
      <c r="C37" s="16"/>
      <c r="D37" s="16"/>
      <c r="E37" s="16" t="s">
        <v>9</v>
      </c>
      <c r="F37" s="16" t="s">
        <v>9</v>
      </c>
      <c r="G37" s="17"/>
    </row>
    <row r="38" spans="1:7" x14ac:dyDescent="0.5">
      <c r="A38" s="22" t="s">
        <v>37</v>
      </c>
      <c r="B38" s="18">
        <v>88</v>
      </c>
      <c r="C38" s="19">
        <f>SUM(C39:C41)</f>
        <v>104597822</v>
      </c>
      <c r="D38" s="19">
        <f>SUM(D39:D41)</f>
        <v>70546598</v>
      </c>
      <c r="E38" s="19">
        <f>SUM(E39:E41)</f>
        <v>6719155</v>
      </c>
      <c r="F38" s="19">
        <f>SUM(F39:F41)</f>
        <v>31705820</v>
      </c>
      <c r="G38" s="20">
        <f>SUM(G39:G41)</f>
        <v>3639400</v>
      </c>
    </row>
    <row r="39" spans="1:7" x14ac:dyDescent="0.5">
      <c r="A39" s="24" t="s">
        <v>38</v>
      </c>
      <c r="B39" s="25">
        <v>37</v>
      </c>
      <c r="C39" s="26">
        <v>29471572</v>
      </c>
      <c r="D39" s="26">
        <v>17807421</v>
      </c>
      <c r="E39" s="26">
        <v>1810966</v>
      </c>
      <c r="F39" s="26">
        <v>6143772</v>
      </c>
      <c r="G39" s="27">
        <v>1375889</v>
      </c>
    </row>
    <row r="40" spans="1:7" x14ac:dyDescent="0.5">
      <c r="A40" s="24" t="s">
        <v>39</v>
      </c>
      <c r="B40" s="25">
        <v>20</v>
      </c>
      <c r="C40" s="26">
        <v>30706250</v>
      </c>
      <c r="D40" s="26">
        <v>20339177</v>
      </c>
      <c r="E40" s="26">
        <v>2789844</v>
      </c>
      <c r="F40" s="26">
        <v>7651031</v>
      </c>
      <c r="G40" s="27">
        <v>730153</v>
      </c>
    </row>
    <row r="41" spans="1:7" x14ac:dyDescent="0.5">
      <c r="A41" s="24" t="s">
        <v>40</v>
      </c>
      <c r="B41" s="25">
        <v>31</v>
      </c>
      <c r="C41" s="26">
        <v>44420000</v>
      </c>
      <c r="D41" s="26">
        <v>32400000</v>
      </c>
      <c r="E41" s="26">
        <v>2118345</v>
      </c>
      <c r="F41" s="26">
        <v>17911017</v>
      </c>
      <c r="G41" s="27">
        <v>1533358</v>
      </c>
    </row>
    <row r="42" spans="1:7" x14ac:dyDescent="0.5">
      <c r="A42" s="22" t="s">
        <v>41</v>
      </c>
      <c r="B42" s="18">
        <v>39</v>
      </c>
      <c r="C42" s="19">
        <f>SUM(C43:C47)</f>
        <v>44952795</v>
      </c>
      <c r="D42" s="19">
        <f>SUM(D43:D47)</f>
        <v>24683845</v>
      </c>
      <c r="E42" s="19">
        <f>SUM(E43:E47)</f>
        <v>2799661</v>
      </c>
      <c r="F42" s="19">
        <f>SUM(F43:F47)</f>
        <v>5352362.75</v>
      </c>
      <c r="G42" s="20">
        <f>SUM(G43:G47)</f>
        <v>1231502</v>
      </c>
    </row>
    <row r="43" spans="1:7" x14ac:dyDescent="0.5">
      <c r="A43" s="24" t="s">
        <v>42</v>
      </c>
      <c r="B43" s="25">
        <v>13</v>
      </c>
      <c r="C43" s="26">
        <v>16558837</v>
      </c>
      <c r="D43" s="26">
        <v>10153823</v>
      </c>
      <c r="E43" s="26">
        <v>1496274</v>
      </c>
      <c r="F43" s="26">
        <v>2794143</v>
      </c>
      <c r="G43" s="27">
        <v>651350</v>
      </c>
    </row>
    <row r="44" spans="1:7" x14ac:dyDescent="0.5">
      <c r="A44" s="24" t="s">
        <v>43</v>
      </c>
      <c r="B44" s="25">
        <v>8</v>
      </c>
      <c r="C44" s="26">
        <v>8476131</v>
      </c>
      <c r="D44" s="26">
        <v>5270593</v>
      </c>
      <c r="E44" s="26">
        <v>107465</v>
      </c>
      <c r="F44" s="26">
        <v>485563</v>
      </c>
      <c r="G44" s="27">
        <v>89630</v>
      </c>
    </row>
    <row r="45" spans="1:7" x14ac:dyDescent="0.5">
      <c r="A45" s="24" t="s">
        <v>44</v>
      </c>
      <c r="B45" s="25">
        <v>3</v>
      </c>
      <c r="C45" s="26">
        <v>5304014</v>
      </c>
      <c r="D45" s="26">
        <v>3231094</v>
      </c>
      <c r="E45" s="26">
        <v>692675</v>
      </c>
      <c r="F45" s="26">
        <v>1297163</v>
      </c>
      <c r="G45" s="27">
        <v>220116</v>
      </c>
    </row>
    <row r="46" spans="1:7" x14ac:dyDescent="0.5">
      <c r="A46" s="24" t="s">
        <v>45</v>
      </c>
      <c r="B46" s="25">
        <v>2</v>
      </c>
      <c r="C46" s="26">
        <v>2284294</v>
      </c>
      <c r="D46" s="26">
        <v>1150497</v>
      </c>
      <c r="E46" s="26">
        <v>251520</v>
      </c>
      <c r="F46" s="26">
        <v>142768.75</v>
      </c>
      <c r="G46" s="27">
        <v>58974</v>
      </c>
    </row>
    <row r="47" spans="1:7" x14ac:dyDescent="0.5">
      <c r="A47" s="24" t="s">
        <v>46</v>
      </c>
      <c r="B47" s="25">
        <v>13</v>
      </c>
      <c r="C47" s="26">
        <v>12329519</v>
      </c>
      <c r="D47" s="26">
        <v>4877838</v>
      </c>
      <c r="E47" s="26">
        <v>251727</v>
      </c>
      <c r="F47" s="26">
        <v>632725</v>
      </c>
      <c r="G47" s="27">
        <v>211432</v>
      </c>
    </row>
    <row r="48" spans="1:7" x14ac:dyDescent="0.5">
      <c r="A48" s="31"/>
      <c r="B48" s="31"/>
      <c r="C48" s="32"/>
      <c r="D48" s="33"/>
      <c r="E48" s="33"/>
      <c r="F48" s="33"/>
      <c r="G48" s="34"/>
    </row>
    <row r="49" spans="1:15" ht="20.100000000000001" customHeight="1" x14ac:dyDescent="0.5">
      <c r="A49" s="35" t="s">
        <v>47</v>
      </c>
      <c r="B49" s="36"/>
      <c r="C49" s="2"/>
      <c r="D49" s="3"/>
      <c r="E49" s="4"/>
      <c r="F49" s="3"/>
      <c r="G49" s="4"/>
      <c r="H49" s="4"/>
      <c r="I49" s="3"/>
    </row>
    <row r="50" spans="1:15" ht="20.100000000000001" customHeight="1" x14ac:dyDescent="0.5">
      <c r="A50" s="36" t="s">
        <v>48</v>
      </c>
      <c r="B50" s="36"/>
      <c r="C50" s="2"/>
      <c r="D50" s="3"/>
      <c r="E50" s="4"/>
      <c r="F50" s="3"/>
      <c r="G50" s="4"/>
      <c r="H50" s="4"/>
      <c r="I50" s="3"/>
    </row>
    <row r="51" spans="1:15" ht="20.100000000000001" customHeight="1" x14ac:dyDescent="0.5">
      <c r="A51" s="36" t="s">
        <v>49</v>
      </c>
      <c r="B51" s="36"/>
      <c r="C51" s="2"/>
      <c r="D51" s="3"/>
      <c r="E51" s="4"/>
      <c r="F51" s="3"/>
      <c r="G51" s="4"/>
      <c r="H51" s="4"/>
      <c r="I51" s="3"/>
    </row>
    <row r="52" spans="1:15" ht="4.5" customHeight="1" x14ac:dyDescent="0.5">
      <c r="A52" s="36"/>
      <c r="B52" s="36"/>
      <c r="C52" s="2"/>
      <c r="D52" s="3"/>
      <c r="E52" s="4"/>
      <c r="F52" s="3"/>
      <c r="G52" s="4"/>
      <c r="H52" s="4"/>
      <c r="I52" s="3"/>
    </row>
    <row r="53" spans="1:15" ht="9.75" customHeight="1" x14ac:dyDescent="0.5">
      <c r="A53" s="36" t="s">
        <v>50</v>
      </c>
      <c r="B53" s="36"/>
      <c r="C53" s="2"/>
      <c r="D53" s="3"/>
      <c r="E53" s="4"/>
      <c r="F53" s="3"/>
      <c r="G53" s="4"/>
      <c r="H53" s="4"/>
      <c r="I53" s="3"/>
    </row>
    <row r="54" spans="1:15" s="2" customFormat="1" ht="17.25" customHeight="1" x14ac:dyDescent="0.5">
      <c r="A54" s="36" t="s">
        <v>51</v>
      </c>
      <c r="B54" s="36"/>
      <c r="D54" s="3"/>
      <c r="E54" s="4"/>
      <c r="F54" s="3"/>
      <c r="G54" s="4"/>
      <c r="H54" s="4"/>
      <c r="I54" s="3"/>
      <c r="J54" s="4"/>
      <c r="K54" s="3"/>
      <c r="L54" s="4"/>
      <c r="M54" s="3"/>
      <c r="N54" s="36"/>
      <c r="O54" s="36"/>
    </row>
    <row r="55" spans="1:15" s="2" customFormat="1" ht="17.25" customHeight="1" x14ac:dyDescent="0.5">
      <c r="A55" s="36" t="s">
        <v>52</v>
      </c>
      <c r="B55" s="36"/>
      <c r="D55" s="3"/>
      <c r="E55" s="4"/>
      <c r="F55" s="3"/>
      <c r="G55" s="4"/>
      <c r="H55" s="4"/>
      <c r="I55" s="3"/>
      <c r="J55" s="4"/>
      <c r="K55" s="3"/>
      <c r="L55" s="4"/>
      <c r="M55" s="3"/>
      <c r="N55" s="36"/>
      <c r="O55" s="36"/>
    </row>
    <row r="56" spans="1:15" s="2" customFormat="1" ht="10.5" customHeight="1" x14ac:dyDescent="0.5">
      <c r="A56" s="36" t="s">
        <v>53</v>
      </c>
      <c r="B56" s="36"/>
      <c r="D56" s="3"/>
      <c r="E56" s="4"/>
      <c r="F56" s="3"/>
      <c r="G56" s="4"/>
      <c r="H56" s="4"/>
      <c r="I56" s="3"/>
      <c r="J56" s="4"/>
      <c r="K56" s="3"/>
      <c r="L56" s="4"/>
      <c r="M56" s="3"/>
      <c r="N56" s="36"/>
      <c r="O56" s="36"/>
    </row>
    <row r="57" spans="1:15" s="2" customFormat="1" ht="17.25" customHeight="1" x14ac:dyDescent="0.5">
      <c r="A57" s="6"/>
      <c r="B57" s="6"/>
      <c r="C57" s="23"/>
      <c r="D57" s="6"/>
      <c r="E57" s="6"/>
      <c r="F57" s="6"/>
      <c r="G57" s="6"/>
      <c r="H57" s="6"/>
      <c r="I57" s="6"/>
      <c r="J57" s="4"/>
      <c r="K57" s="3"/>
      <c r="L57" s="4"/>
      <c r="M57" s="3"/>
      <c r="N57" s="36"/>
      <c r="O57" s="36"/>
    </row>
    <row r="58" spans="1:15" s="2" customFormat="1" ht="7.5" customHeight="1" x14ac:dyDescent="0.5">
      <c r="A58" s="6"/>
      <c r="B58" s="6"/>
      <c r="C58" s="23"/>
      <c r="D58" s="6"/>
      <c r="E58" s="6"/>
      <c r="F58" s="6"/>
      <c r="G58" s="6"/>
      <c r="H58" s="6"/>
      <c r="I58" s="6"/>
      <c r="J58" s="4"/>
      <c r="K58" s="3"/>
      <c r="L58" s="4"/>
      <c r="M58" s="3"/>
      <c r="N58" s="36"/>
      <c r="O58" s="36"/>
    </row>
    <row r="59" spans="1:15" s="2" customFormat="1" ht="7.5" customHeight="1" x14ac:dyDescent="0.5">
      <c r="A59" s="6"/>
      <c r="B59" s="6"/>
      <c r="C59" s="23"/>
      <c r="D59" s="6"/>
      <c r="E59" s="6"/>
      <c r="F59" s="6"/>
      <c r="G59" s="6"/>
      <c r="H59" s="6"/>
      <c r="I59" s="6"/>
      <c r="J59" s="4"/>
      <c r="K59" s="3"/>
      <c r="L59" s="4"/>
      <c r="M59" s="3"/>
      <c r="N59" s="36"/>
      <c r="O59" s="36"/>
    </row>
    <row r="60" spans="1:15" s="2" customFormat="1" ht="17.25" customHeight="1" x14ac:dyDescent="0.5">
      <c r="A60" s="6"/>
      <c r="B60" s="6"/>
      <c r="C60" s="6"/>
      <c r="D60" s="6"/>
      <c r="E60" s="6"/>
      <c r="F60" s="6"/>
      <c r="G60" s="6"/>
      <c r="H60" s="6"/>
      <c r="I60" s="6"/>
      <c r="J60" s="4"/>
      <c r="K60" s="3"/>
      <c r="L60" s="4"/>
      <c r="M60" s="3"/>
      <c r="N60" s="36"/>
      <c r="O60" s="36"/>
    </row>
    <row r="61" spans="1:15" s="2" customFormat="1" ht="38.25" customHeight="1" x14ac:dyDescent="0.5">
      <c r="A61" s="6"/>
      <c r="B61" s="6"/>
      <c r="C61" s="6"/>
      <c r="D61" s="6"/>
      <c r="E61" s="6"/>
      <c r="F61" s="6"/>
      <c r="G61" s="6"/>
      <c r="H61" s="6"/>
      <c r="I61" s="6"/>
      <c r="J61" s="4"/>
      <c r="K61" s="3"/>
      <c r="L61" s="4"/>
      <c r="M61" s="3"/>
      <c r="N61" s="36"/>
      <c r="O61" s="36"/>
    </row>
    <row r="62" spans="1:15" s="2" customFormat="1" ht="45.75" x14ac:dyDescent="0.5">
      <c r="A62" s="37" t="s">
        <v>54</v>
      </c>
      <c r="B62" s="38"/>
      <c r="C62" s="39"/>
      <c r="D62" s="38"/>
      <c r="E62" s="38"/>
      <c r="F62" s="38"/>
      <c r="G62" s="38"/>
      <c r="H62" s="38"/>
      <c r="I62" s="38"/>
      <c r="J62" s="4"/>
      <c r="K62" s="3"/>
      <c r="L62" s="4"/>
      <c r="M62" s="3"/>
      <c r="N62" s="36"/>
      <c r="O62" s="36"/>
    </row>
    <row r="63" spans="1:15" ht="26.1" customHeight="1" x14ac:dyDescent="0.5"/>
    <row r="64" spans="1:15" ht="26.1" customHeight="1" x14ac:dyDescent="0.5"/>
    <row r="65" ht="26.1" customHeight="1" x14ac:dyDescent="0.5"/>
    <row r="66" ht="26.1" customHeight="1" x14ac:dyDescent="0.5"/>
    <row r="67" ht="26.1" customHeight="1" x14ac:dyDescent="0.5"/>
    <row r="68" ht="26.1" customHeight="1" x14ac:dyDescent="0.5"/>
    <row r="69" ht="26.1" customHeight="1" x14ac:dyDescent="0.5"/>
    <row r="70" ht="26.1" customHeight="1" x14ac:dyDescent="0.5"/>
    <row r="71" ht="26.1" customHeight="1" x14ac:dyDescent="0.5"/>
    <row r="72" ht="26.1" customHeight="1" x14ac:dyDescent="0.5"/>
    <row r="73" ht="26.1" customHeight="1" x14ac:dyDescent="0.5"/>
    <row r="74" ht="26.1" customHeight="1" x14ac:dyDescent="0.5"/>
    <row r="75" ht="26.1" customHeight="1" x14ac:dyDescent="0.5"/>
    <row r="76" ht="26.1" customHeight="1" x14ac:dyDescent="0.5"/>
    <row r="77" ht="26.1" customHeight="1" x14ac:dyDescent="0.5"/>
    <row r="78" ht="26.1" customHeight="1" x14ac:dyDescent="0.5"/>
    <row r="79" ht="26.1" customHeight="1" x14ac:dyDescent="0.5"/>
    <row r="80" ht="26.1" customHeight="1" x14ac:dyDescent="0.5"/>
    <row r="81" ht="26.1" customHeight="1" x14ac:dyDescent="0.5"/>
    <row r="82" ht="26.1" customHeight="1" x14ac:dyDescent="0.5"/>
    <row r="83" ht="26.1" customHeight="1" x14ac:dyDescent="0.5"/>
  </sheetData>
  <pageMargins left="0.55118110236220474" right="0.23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2015-05-20T06:52:28Z</dcterms:created>
  <dcterms:modified xsi:type="dcterms:W3CDTF">2015-05-20T06:53:09Z</dcterms:modified>
</cp:coreProperties>
</file>