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T2" sheetId="1" r:id="rId1"/>
  </sheets>
  <definedNames>
    <definedName name="_xlnm.Print_Area" localSheetId="0">'T2'!$A$1:$N$23</definedName>
  </definedNames>
  <calcPr calcId="144525"/>
</workbook>
</file>

<file path=xl/calcChain.xml><?xml version="1.0" encoding="utf-8"?>
<calcChain xmlns="http://schemas.openxmlformats.org/spreadsheetml/2006/main">
  <c r="I18" i="1" l="1"/>
  <c r="I12" i="1"/>
  <c r="J11" i="1"/>
  <c r="J10" i="1"/>
  <c r="I10" i="1"/>
  <c r="J9" i="1"/>
  <c r="I9" i="1"/>
  <c r="J8" i="1"/>
  <c r="I8" i="1"/>
  <c r="J7" i="1"/>
  <c r="I7" i="1"/>
  <c r="I6" i="1"/>
</calcChain>
</file>

<file path=xl/sharedStrings.xml><?xml version="1.0" encoding="utf-8"?>
<sst xmlns="http://schemas.openxmlformats.org/spreadsheetml/2006/main" count="82" uniqueCount="62">
  <si>
    <t>ตาราง</t>
  </si>
  <si>
    <t>ปริมาณการจำหน่ายน้ำมันเชื้อเพลิง จำแนกตามชนิดของน้ำมันเชื้อเพลิง พ.ศ. 2554 - 2556</t>
  </si>
  <si>
    <t>Table</t>
  </si>
  <si>
    <t>Quantity of Gasoline Sold by Type of Gasoline:  2011 - 2013</t>
  </si>
  <si>
    <t>(พันลิตร  Thousand litre)</t>
  </si>
  <si>
    <t>ชนิดของน้ำมันเชื้อเพลิง</t>
  </si>
  <si>
    <t>2554</t>
  </si>
  <si>
    <t>2555</t>
  </si>
  <si>
    <t>2556</t>
  </si>
  <si>
    <t>อัตราการเปลี่ยนแปลง (Precent change)</t>
  </si>
  <si>
    <t xml:space="preserve">Type of oil </t>
  </si>
  <si>
    <t>(2011)</t>
  </si>
  <si>
    <t>(2012)</t>
  </si>
  <si>
    <t>(2013)</t>
  </si>
  <si>
    <t>2554 (2011)</t>
  </si>
  <si>
    <t>2555 (2012)</t>
  </si>
  <si>
    <t>2556 (2013)</t>
  </si>
  <si>
    <t>เบนซิน ออกเทน 91</t>
  </si>
  <si>
    <t>-95.6</t>
  </si>
  <si>
    <t>Unleaded gasoline research octane number 91</t>
  </si>
  <si>
    <t>เบนซิน ออกเทน 95</t>
  </si>
  <si>
    <t>-66.74</t>
  </si>
  <si>
    <t>Unleaded gasoline research octane number 95</t>
  </si>
  <si>
    <t>แก๊สโซฮอล์ E20</t>
  </si>
  <si>
    <t>Gasohol E20</t>
  </si>
  <si>
    <t>แก๊สโซฮอล์ E85</t>
  </si>
  <si>
    <t>-</t>
  </si>
  <si>
    <t>Gasohol E85</t>
  </si>
  <si>
    <t>แก๊สโซฮอล์ E10 ออกเทน 91</t>
  </si>
  <si>
    <t>Gasohol 91 - E10</t>
  </si>
  <si>
    <t>แก๊สโซฮอล์ E10 ออกเทน 95</t>
  </si>
  <si>
    <t>-9</t>
  </si>
  <si>
    <t>Gasohol 95 - E10</t>
  </si>
  <si>
    <t>ดีเซลพื้นฐาน</t>
  </si>
  <si>
    <t>-16</t>
  </si>
  <si>
    <t>Base diesel</t>
  </si>
  <si>
    <t xml:space="preserve">ดีเซลหมุนเร็ว บี 2 </t>
  </si>
  <si>
    <t>-7.1</t>
  </si>
  <si>
    <t>High speed diesel B 2</t>
  </si>
  <si>
    <t>ดีเซลหมุนเร็ว บี 5 (ไบโอดีเซล)</t>
  </si>
  <si>
    <t>High speed diesel B 5 (Biodiesel)</t>
  </si>
  <si>
    <t>น้ำมันเตา</t>
  </si>
  <si>
    <t>-51.9</t>
  </si>
  <si>
    <t>-16.6</t>
  </si>
  <si>
    <t>Fuel oil</t>
  </si>
  <si>
    <r>
      <t>ก๊าซปิโตรเลียมเหลว</t>
    </r>
    <r>
      <rPr>
        <vertAlign val="superscript"/>
        <sz val="13"/>
        <rFont val="TH SarabunPSK"/>
        <family val="2"/>
      </rPr>
      <t>1/</t>
    </r>
  </si>
  <si>
    <t>-7.4</t>
  </si>
  <si>
    <r>
      <t>LPG (Liguefied petrolem gas)</t>
    </r>
    <r>
      <rPr>
        <vertAlign val="superscript"/>
        <sz val="13"/>
        <rFont val="TH SarabunPSK"/>
        <family val="2"/>
      </rPr>
      <t>1/</t>
    </r>
  </si>
  <si>
    <r>
      <t>โปรเพน</t>
    </r>
    <r>
      <rPr>
        <vertAlign val="superscript"/>
        <sz val="13"/>
        <rFont val="TH SarabunPSK"/>
        <family val="2"/>
      </rPr>
      <t>1/</t>
    </r>
  </si>
  <si>
    <t>-4.6</t>
  </si>
  <si>
    <t>-0.1</t>
  </si>
  <si>
    <r>
      <t>Propane</t>
    </r>
    <r>
      <rPr>
        <vertAlign val="superscript"/>
        <sz val="13"/>
        <rFont val="TH SarabunPSK"/>
        <family val="2"/>
      </rPr>
      <t>1/</t>
    </r>
  </si>
  <si>
    <r>
      <t>บิวเทน</t>
    </r>
    <r>
      <rPr>
        <vertAlign val="superscript"/>
        <sz val="13"/>
        <rFont val="TH SarabunPSK"/>
        <family val="2"/>
      </rPr>
      <t>1/</t>
    </r>
  </si>
  <si>
    <t>-96.89</t>
  </si>
  <si>
    <t>-5.7</t>
  </si>
  <si>
    <r>
      <t>Butane</t>
    </r>
    <r>
      <rPr>
        <vertAlign val="superscript"/>
        <sz val="13"/>
        <rFont val="TH SarabunPSK"/>
        <family val="2"/>
      </rPr>
      <t>1/</t>
    </r>
  </si>
  <si>
    <r>
      <t>ก๊าซธรรมชาติสำหรับยานยนต์</t>
    </r>
    <r>
      <rPr>
        <vertAlign val="superscript"/>
        <sz val="13"/>
        <rFont val="TH SarabunPSK"/>
        <family val="2"/>
      </rPr>
      <t>1/</t>
    </r>
  </si>
  <si>
    <r>
      <t>NGV (Natural Gas for Vehicles)</t>
    </r>
    <r>
      <rPr>
        <vertAlign val="superscript"/>
        <sz val="13"/>
        <rFont val="TH SarabunPSK"/>
        <family val="2"/>
      </rPr>
      <t>1/</t>
    </r>
  </si>
  <si>
    <t xml:space="preserve">    1/  ปริมาณเป็นพันกิโลกรัม </t>
  </si>
  <si>
    <t xml:space="preserve">   1/   Quantities in thousand kilogram</t>
  </si>
  <si>
    <t>ที่มา:   กรมธุรกิจพลังงาน  กระทรวงพลังงาน</t>
  </si>
  <si>
    <t xml:space="preserve">      Source:   Department of Energy Business, Ministry of Energy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</si>
</sst>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vertical="top"/>
    </xf>
    <xf numFmtId="0" fontId="2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quotePrefix="1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0" xfId="0" applyFont="1" applyBorder="1"/>
    <xf numFmtId="0" fontId="6" fillId="0" borderId="0" xfId="0" quotePrefix="1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187" fontId="7" fillId="0" borderId="0" xfId="1" applyNumberFormat="1" applyFont="1" applyBorder="1" applyAlignment="1">
      <alignment horizontal="center"/>
    </xf>
    <xf numFmtId="187" fontId="7" fillId="0" borderId="9" xfId="1" applyNumberFormat="1" applyFont="1" applyBorder="1"/>
    <xf numFmtId="43" fontId="7" fillId="0" borderId="9" xfId="1" applyFont="1" applyBorder="1" applyAlignment="1"/>
    <xf numFmtId="188" fontId="7" fillId="0" borderId="10" xfId="1" applyNumberFormat="1" applyFont="1" applyBorder="1" applyAlignment="1">
      <alignment horizontal="right"/>
    </xf>
    <xf numFmtId="188" fontId="7" fillId="0" borderId="10" xfId="1" quotePrefix="1" applyNumberFormat="1" applyFont="1" applyBorder="1" applyAlignment="1">
      <alignment horizontal="right"/>
    </xf>
    <xf numFmtId="0" fontId="7" fillId="0" borderId="9" xfId="0" applyFont="1" applyBorder="1"/>
    <xf numFmtId="43" fontId="4" fillId="0" borderId="0" xfId="0" applyNumberFormat="1" applyFont="1" applyBorder="1" applyAlignment="1">
      <alignment horizontal="center"/>
    </xf>
    <xf numFmtId="43" fontId="7" fillId="0" borderId="0" xfId="1" applyFont="1" applyBorder="1" applyAlignment="1">
      <alignment horizontal="right"/>
    </xf>
    <xf numFmtId="43" fontId="7" fillId="0" borderId="9" xfId="1" quotePrefix="1" applyFont="1" applyBorder="1" applyAlignment="1">
      <alignment horizontal="right"/>
    </xf>
    <xf numFmtId="188" fontId="7" fillId="0" borderId="11" xfId="1" applyNumberFormat="1" applyFont="1" applyBorder="1" applyAlignment="1"/>
    <xf numFmtId="43" fontId="7" fillId="0" borderId="0" xfId="0" applyNumberFormat="1" applyFont="1" applyFill="1" applyBorder="1" applyAlignment="1">
      <alignment horizontal="right"/>
    </xf>
    <xf numFmtId="0" fontId="7" fillId="0" borderId="8" xfId="0" applyFont="1" applyBorder="1"/>
    <xf numFmtId="187" fontId="7" fillId="0" borderId="0" xfId="1" applyNumberFormat="1" applyFont="1" applyBorder="1"/>
    <xf numFmtId="43" fontId="7" fillId="0" borderId="9" xfId="1" applyFont="1" applyBorder="1" applyAlignment="1">
      <alignment horizontal="right"/>
    </xf>
    <xf numFmtId="188" fontId="7" fillId="0" borderId="11" xfId="1" quotePrefix="1" applyNumberFormat="1" applyFont="1" applyBorder="1" applyAlignment="1">
      <alignment horizontal="right"/>
    </xf>
    <xf numFmtId="187" fontId="7" fillId="0" borderId="0" xfId="1" applyNumberFormat="1" applyFont="1" applyBorder="1" applyAlignment="1">
      <alignment horizontal="right"/>
    </xf>
    <xf numFmtId="188" fontId="7" fillId="0" borderId="11" xfId="1" applyNumberFormat="1" applyFont="1" applyBorder="1" applyAlignment="1">
      <alignment horizontal="right"/>
    </xf>
    <xf numFmtId="187" fontId="7" fillId="0" borderId="9" xfId="1" applyNumberFormat="1" applyFont="1" applyBorder="1" applyAlignment="1">
      <alignment horizontal="right"/>
    </xf>
    <xf numFmtId="187" fontId="7" fillId="0" borderId="9" xfId="1" quotePrefix="1" applyNumberFormat="1" applyFont="1" applyBorder="1" applyAlignment="1">
      <alignment horizontal="right"/>
    </xf>
    <xf numFmtId="0" fontId="7" fillId="0" borderId="6" xfId="0" applyFont="1" applyBorder="1"/>
    <xf numFmtId="0" fontId="7" fillId="0" borderId="12" xfId="0" applyFont="1" applyBorder="1"/>
    <xf numFmtId="187" fontId="7" fillId="0" borderId="6" xfId="1" applyNumberFormat="1" applyFont="1" applyBorder="1" applyAlignment="1">
      <alignment horizontal="right"/>
    </xf>
    <xf numFmtId="187" fontId="7" fillId="0" borderId="13" xfId="1" applyNumberFormat="1" applyFont="1" applyBorder="1" applyAlignment="1">
      <alignment horizontal="right"/>
    </xf>
    <xf numFmtId="43" fontId="7" fillId="0" borderId="13" xfId="1" applyFont="1" applyBorder="1" applyAlignment="1">
      <alignment horizontal="right"/>
    </xf>
    <xf numFmtId="0" fontId="7" fillId="0" borderId="7" xfId="0" applyFont="1" applyBorder="1"/>
    <xf numFmtId="0" fontId="5" fillId="0" borderId="0" xfId="0" applyFont="1"/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1390650</xdr:colOff>
      <xdr:row>18</xdr:row>
      <xdr:rowOff>0</xdr:rowOff>
    </xdr:from>
    <xdr:to>
      <xdr:col>12</xdr:col>
      <xdr:colOff>76200</xdr:colOff>
      <xdr:row>19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448675" y="5276850"/>
          <a:ext cx="1181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142875</xdr:colOff>
      <xdr:row>1</xdr:row>
      <xdr:rowOff>19050</xdr:rowOff>
    </xdr:from>
    <xdr:to>
      <xdr:col>15</xdr:col>
      <xdr:colOff>142875</xdr:colOff>
      <xdr:row>2</xdr:row>
      <xdr:rowOff>9525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1106150" y="31432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11</xdr:col>
      <xdr:colOff>1390650</xdr:colOff>
      <xdr:row>17</xdr:row>
      <xdr:rowOff>0</xdr:rowOff>
    </xdr:from>
    <xdr:to>
      <xdr:col>12</xdr:col>
      <xdr:colOff>76200</xdr:colOff>
      <xdr:row>19</xdr:row>
      <xdr:rowOff>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8448675" y="4972050"/>
          <a:ext cx="11811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2400300</xdr:colOff>
      <xdr:row>0</xdr:row>
      <xdr:rowOff>0</xdr:rowOff>
    </xdr:from>
    <xdr:to>
      <xdr:col>14</xdr:col>
      <xdr:colOff>161925</xdr:colOff>
      <xdr:row>22</xdr:row>
      <xdr:rowOff>209550</xdr:rowOff>
    </xdr:to>
    <xdr:grpSp>
      <xdr:nvGrpSpPr>
        <xdr:cNvPr id="5" name="Group 110"/>
        <xdr:cNvGrpSpPr>
          <a:grpSpLocks/>
        </xdr:cNvGrpSpPr>
      </xdr:nvGrpSpPr>
      <xdr:grpSpPr bwMode="auto">
        <a:xfrm>
          <a:off x="9458325" y="0"/>
          <a:ext cx="695325" cy="6619875"/>
          <a:chOff x="993" y="0"/>
          <a:chExt cx="73" cy="656"/>
        </a:xfrm>
      </xdr:grpSpPr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1018" y="32"/>
            <a:ext cx="48" cy="3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สถิติพลังงาน</a:t>
            </a:r>
          </a:p>
        </xdr:txBody>
      </xdr:sp>
      <xdr:sp macro="" textlink="">
        <xdr:nvSpPr>
          <xdr:cNvPr id="7" name="Text Box 1"/>
          <xdr:cNvSpPr txBox="1">
            <a:spLocks noChangeArrowheads="1"/>
          </xdr:cNvSpPr>
        </xdr:nvSpPr>
        <xdr:spPr bwMode="auto">
          <a:xfrm>
            <a:off x="993" y="0"/>
            <a:ext cx="63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114</a:t>
            </a:r>
          </a:p>
        </xdr:txBody>
      </xdr:sp>
      <xdr:cxnSp macro="">
        <xdr:nvCxnSpPr>
          <xdr:cNvPr id="8" name="Straight Connector 12"/>
          <xdr:cNvCxnSpPr>
            <a:cxnSpLocks noChangeShapeType="1"/>
          </xdr:cNvCxnSpPr>
        </xdr:nvCxnSpPr>
        <xdr:spPr bwMode="auto">
          <a:xfrm rot="5400000">
            <a:off x="708" y="345"/>
            <a:ext cx="62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23"/>
  <sheetViews>
    <sheetView showGridLines="0" tabSelected="1" zoomScaleNormal="100" workbookViewId="0">
      <selection activeCell="G12" sqref="G12"/>
    </sheetView>
  </sheetViews>
  <sheetFormatPr defaultRowHeight="18.75" x14ac:dyDescent="0.3"/>
  <cols>
    <col min="1" max="1" width="1.7109375" style="51" customWidth="1"/>
    <col min="2" max="2" width="6" style="51" customWidth="1"/>
    <col min="3" max="3" width="5.42578125" style="51" customWidth="1"/>
    <col min="4" max="4" width="14.42578125" style="51" customWidth="1"/>
    <col min="5" max="10" width="12.85546875" style="51" customWidth="1"/>
    <col min="11" max="11" width="1.140625" style="51" customWidth="1"/>
    <col min="12" max="12" width="37.42578125" style="51" customWidth="1"/>
    <col min="13" max="13" width="1.5703125" style="7" customWidth="1"/>
    <col min="14" max="14" width="5" style="7" customWidth="1"/>
    <col min="15" max="15" width="14.5703125" style="7" customWidth="1"/>
    <col min="16" max="16" width="9.140625" style="7"/>
    <col min="17" max="17" width="11.140625" style="7" bestFit="1" customWidth="1"/>
    <col min="18" max="16384" width="9.140625" style="7"/>
  </cols>
  <sheetData>
    <row r="1" spans="1:17" s="4" customFormat="1" ht="23.25" customHeight="1" x14ac:dyDescent="0.3">
      <c r="A1" s="1"/>
      <c r="B1" s="1" t="s">
        <v>0</v>
      </c>
      <c r="C1" s="2">
        <v>2</v>
      </c>
      <c r="D1" s="1" t="s">
        <v>1</v>
      </c>
      <c r="E1" s="1"/>
      <c r="F1" s="1"/>
      <c r="G1" s="1"/>
      <c r="H1" s="3"/>
      <c r="I1" s="1"/>
      <c r="J1" s="1"/>
      <c r="K1" s="1"/>
      <c r="L1" s="1"/>
    </row>
    <row r="2" spans="1:17" s="6" customFormat="1" x14ac:dyDescent="0.3">
      <c r="A2" s="5"/>
      <c r="B2" s="1" t="s">
        <v>2</v>
      </c>
      <c r="C2" s="2">
        <v>2</v>
      </c>
      <c r="D2" s="1" t="s">
        <v>3</v>
      </c>
      <c r="E2" s="5"/>
      <c r="F2" s="5"/>
      <c r="G2" s="5"/>
      <c r="H2" s="5"/>
      <c r="I2" s="5"/>
      <c r="J2" s="5"/>
      <c r="K2" s="5"/>
    </row>
    <row r="3" spans="1:17" ht="16.5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8" t="s">
        <v>4</v>
      </c>
    </row>
    <row r="4" spans="1:17" s="16" customFormat="1" ht="22.5" customHeight="1" x14ac:dyDescent="0.3">
      <c r="A4" s="9" t="s">
        <v>5</v>
      </c>
      <c r="B4" s="10"/>
      <c r="C4" s="10"/>
      <c r="D4" s="10"/>
      <c r="E4" s="11" t="s">
        <v>6</v>
      </c>
      <c r="F4" s="11" t="s">
        <v>7</v>
      </c>
      <c r="G4" s="11" t="s">
        <v>8</v>
      </c>
      <c r="H4" s="12" t="s">
        <v>9</v>
      </c>
      <c r="I4" s="13"/>
      <c r="J4" s="14"/>
      <c r="K4" s="15"/>
      <c r="L4" s="9" t="s">
        <v>10</v>
      </c>
      <c r="O4" s="17"/>
    </row>
    <row r="5" spans="1:17" s="16" customFormat="1" ht="22.5" customHeight="1" x14ac:dyDescent="0.3">
      <c r="A5" s="18"/>
      <c r="B5" s="18"/>
      <c r="C5" s="18"/>
      <c r="D5" s="18"/>
      <c r="E5" s="19" t="s">
        <v>11</v>
      </c>
      <c r="F5" s="19" t="s">
        <v>12</v>
      </c>
      <c r="G5" s="19" t="s">
        <v>13</v>
      </c>
      <c r="H5" s="20" t="s">
        <v>14</v>
      </c>
      <c r="I5" s="20" t="s">
        <v>15</v>
      </c>
      <c r="J5" s="20" t="s">
        <v>16</v>
      </c>
      <c r="K5" s="21"/>
      <c r="L5" s="22"/>
      <c r="O5" s="17"/>
    </row>
    <row r="6" spans="1:17" s="16" customFormat="1" ht="24" customHeight="1" x14ac:dyDescent="0.3">
      <c r="A6" s="23"/>
      <c r="B6" s="24" t="s">
        <v>17</v>
      </c>
      <c r="C6" s="23"/>
      <c r="D6" s="25"/>
      <c r="E6" s="26">
        <v>680451</v>
      </c>
      <c r="F6" s="27">
        <v>3208036</v>
      </c>
      <c r="G6" s="27">
        <v>142737</v>
      </c>
      <c r="H6" s="28">
        <v>183.01550129917837</v>
      </c>
      <c r="I6" s="29">
        <f>SUM(F6-E6)*100/E6</f>
        <v>371.45731287043446</v>
      </c>
      <c r="J6" s="30" t="s">
        <v>18</v>
      </c>
      <c r="K6" s="31"/>
      <c r="L6" s="24" t="s">
        <v>19</v>
      </c>
      <c r="O6" s="32"/>
      <c r="Q6" s="33"/>
    </row>
    <row r="7" spans="1:17" s="16" customFormat="1" ht="24" customHeight="1" x14ac:dyDescent="0.3">
      <c r="A7" s="23"/>
      <c r="B7" s="24" t="s">
        <v>20</v>
      </c>
      <c r="C7" s="23"/>
      <c r="D7" s="25"/>
      <c r="E7" s="26">
        <v>6047</v>
      </c>
      <c r="F7" s="27">
        <v>42189</v>
      </c>
      <c r="G7" s="27">
        <v>567135</v>
      </c>
      <c r="H7" s="34" t="s">
        <v>21</v>
      </c>
      <c r="I7" s="35">
        <f t="shared" ref="I7:J12" si="0">SUM(F7-E7)/E7*100</f>
        <v>597.68480238134612</v>
      </c>
      <c r="J7" s="35">
        <f t="shared" si="0"/>
        <v>1244.2722036549812</v>
      </c>
      <c r="K7" s="31"/>
      <c r="L7" s="24" t="s">
        <v>22</v>
      </c>
      <c r="O7" s="36"/>
      <c r="Q7" s="33"/>
    </row>
    <row r="8" spans="1:17" s="16" customFormat="1" ht="24" customHeight="1" x14ac:dyDescent="0.3">
      <c r="B8" s="16" t="s">
        <v>23</v>
      </c>
      <c r="D8" s="37"/>
      <c r="E8" s="38">
        <v>221650</v>
      </c>
      <c r="F8" s="27">
        <v>366649</v>
      </c>
      <c r="G8" s="27">
        <v>862808</v>
      </c>
      <c r="H8" s="28">
        <v>245033.81995133817</v>
      </c>
      <c r="I8" s="35">
        <f t="shared" si="0"/>
        <v>65.418001353485224</v>
      </c>
      <c r="J8" s="35">
        <f t="shared" si="0"/>
        <v>135.32261099852994</v>
      </c>
      <c r="K8" s="31"/>
      <c r="L8" s="16" t="s">
        <v>24</v>
      </c>
      <c r="O8" s="36"/>
      <c r="Q8" s="33"/>
    </row>
    <row r="9" spans="1:17" s="16" customFormat="1" ht="24" customHeight="1" x14ac:dyDescent="0.3">
      <c r="B9" s="16" t="s">
        <v>25</v>
      </c>
      <c r="D9" s="37"/>
      <c r="E9" s="38">
        <v>9095</v>
      </c>
      <c r="F9" s="27">
        <v>35740</v>
      </c>
      <c r="G9" s="27">
        <v>121758</v>
      </c>
      <c r="H9" s="39" t="s">
        <v>26</v>
      </c>
      <c r="I9" s="35">
        <f t="shared" si="0"/>
        <v>292.96316657504121</v>
      </c>
      <c r="J9" s="35">
        <f t="shared" si="0"/>
        <v>240.67711247901511</v>
      </c>
      <c r="K9" s="31"/>
      <c r="L9" s="16" t="s">
        <v>27</v>
      </c>
      <c r="O9" s="36"/>
      <c r="Q9" s="33"/>
    </row>
    <row r="10" spans="1:17" s="16" customFormat="1" ht="24" customHeight="1" x14ac:dyDescent="0.3">
      <c r="B10" s="16" t="s">
        <v>28</v>
      </c>
      <c r="D10" s="37"/>
      <c r="E10" s="38">
        <v>1859835</v>
      </c>
      <c r="F10" s="27">
        <v>2120870</v>
      </c>
      <c r="G10" s="27">
        <v>3043449</v>
      </c>
      <c r="H10" s="39" t="s">
        <v>26</v>
      </c>
      <c r="I10" s="35">
        <f t="shared" si="0"/>
        <v>14.035384859409572</v>
      </c>
      <c r="J10" s="35">
        <f t="shared" si="0"/>
        <v>43.500025932754014</v>
      </c>
      <c r="K10" s="31"/>
      <c r="L10" s="16" t="s">
        <v>29</v>
      </c>
      <c r="O10" s="36"/>
      <c r="Q10" s="33"/>
    </row>
    <row r="11" spans="1:17" s="16" customFormat="1" ht="24" customHeight="1" x14ac:dyDescent="0.3">
      <c r="B11" s="16" t="s">
        <v>30</v>
      </c>
      <c r="D11" s="37"/>
      <c r="E11" s="38">
        <v>2121933</v>
      </c>
      <c r="F11" s="27">
        <v>1931460</v>
      </c>
      <c r="G11" s="27">
        <v>2788685</v>
      </c>
      <c r="H11" s="28">
        <v>2411187.5</v>
      </c>
      <c r="I11" s="40" t="s">
        <v>31</v>
      </c>
      <c r="J11" s="35">
        <f t="shared" si="0"/>
        <v>44.382228987398136</v>
      </c>
      <c r="K11" s="31"/>
      <c r="L11" s="16" t="s">
        <v>32</v>
      </c>
      <c r="O11" s="33"/>
      <c r="Q11" s="33"/>
    </row>
    <row r="12" spans="1:17" s="16" customFormat="1" ht="24" customHeight="1" x14ac:dyDescent="0.3">
      <c r="B12" s="16" t="s">
        <v>33</v>
      </c>
      <c r="D12" s="37"/>
      <c r="E12" s="38">
        <v>432001</v>
      </c>
      <c r="F12" s="27">
        <v>542733</v>
      </c>
      <c r="G12" s="27">
        <v>456068</v>
      </c>
      <c r="H12" s="28">
        <v>9760.8527335270501</v>
      </c>
      <c r="I12" s="35">
        <f t="shared" si="0"/>
        <v>25.632348073268346</v>
      </c>
      <c r="J12" s="40" t="s">
        <v>34</v>
      </c>
      <c r="K12" s="31"/>
      <c r="L12" s="16" t="s">
        <v>35</v>
      </c>
      <c r="O12" s="36"/>
      <c r="Q12" s="33"/>
    </row>
    <row r="13" spans="1:17" s="16" customFormat="1" ht="24" customHeight="1" x14ac:dyDescent="0.3">
      <c r="B13" s="16" t="s">
        <v>36</v>
      </c>
      <c r="D13" s="37"/>
      <c r="E13" s="41" t="s">
        <v>26</v>
      </c>
      <c r="F13" s="27">
        <v>20021891</v>
      </c>
      <c r="G13" s="27">
        <v>18608533</v>
      </c>
      <c r="H13" s="39" t="s">
        <v>26</v>
      </c>
      <c r="I13" s="42" t="s">
        <v>26</v>
      </c>
      <c r="J13" s="40" t="s">
        <v>37</v>
      </c>
      <c r="K13" s="31"/>
      <c r="L13" s="16" t="s">
        <v>38</v>
      </c>
      <c r="O13" s="36"/>
      <c r="Q13" s="33"/>
    </row>
    <row r="14" spans="1:17" s="16" customFormat="1" ht="24" customHeight="1" x14ac:dyDescent="0.3">
      <c r="B14" s="16" t="s">
        <v>39</v>
      </c>
      <c r="D14" s="37"/>
      <c r="E14" s="41" t="s">
        <v>26</v>
      </c>
      <c r="F14" s="43" t="s">
        <v>26</v>
      </c>
      <c r="G14" s="43" t="s">
        <v>26</v>
      </c>
      <c r="H14" s="39" t="s">
        <v>26</v>
      </c>
      <c r="I14" s="42" t="s">
        <v>26</v>
      </c>
      <c r="J14" s="42" t="s">
        <v>26</v>
      </c>
      <c r="K14" s="31"/>
      <c r="L14" s="16" t="s">
        <v>40</v>
      </c>
      <c r="O14" s="36"/>
      <c r="Q14" s="33"/>
    </row>
    <row r="15" spans="1:17" s="16" customFormat="1" ht="24" customHeight="1" x14ac:dyDescent="0.3">
      <c r="B15" s="16" t="s">
        <v>41</v>
      </c>
      <c r="D15" s="37"/>
      <c r="E15" s="38">
        <v>4911851</v>
      </c>
      <c r="F15" s="27">
        <v>2363322</v>
      </c>
      <c r="G15" s="27">
        <v>1971817</v>
      </c>
      <c r="H15" s="39" t="s">
        <v>26</v>
      </c>
      <c r="I15" s="40" t="s">
        <v>42</v>
      </c>
      <c r="J15" s="40" t="s">
        <v>43</v>
      </c>
      <c r="K15" s="31"/>
      <c r="L15" s="7" t="s">
        <v>44</v>
      </c>
      <c r="O15" s="36"/>
      <c r="Q15" s="33"/>
    </row>
    <row r="16" spans="1:17" s="16" customFormat="1" ht="24" customHeight="1" x14ac:dyDescent="0.3">
      <c r="B16" s="16" t="s">
        <v>45</v>
      </c>
      <c r="D16" s="37"/>
      <c r="E16" s="41" t="s">
        <v>26</v>
      </c>
      <c r="F16" s="27">
        <v>5527769</v>
      </c>
      <c r="G16" s="27">
        <v>5121244</v>
      </c>
      <c r="H16" s="39" t="s">
        <v>26</v>
      </c>
      <c r="I16" s="42" t="s">
        <v>26</v>
      </c>
      <c r="J16" s="40" t="s">
        <v>46</v>
      </c>
      <c r="K16" s="31"/>
      <c r="L16" s="16" t="s">
        <v>47</v>
      </c>
      <c r="O16" s="36"/>
      <c r="Q16" s="33"/>
    </row>
    <row r="17" spans="1:17" s="16" customFormat="1" ht="24" customHeight="1" x14ac:dyDescent="0.3">
      <c r="B17" s="16" t="s">
        <v>48</v>
      </c>
      <c r="D17" s="37"/>
      <c r="E17" s="38">
        <v>498903</v>
      </c>
      <c r="F17" s="27">
        <v>476044</v>
      </c>
      <c r="G17" s="27">
        <v>475523</v>
      </c>
      <c r="H17" s="28">
        <v>1589.9363186775963</v>
      </c>
      <c r="I17" s="40" t="s">
        <v>49</v>
      </c>
      <c r="J17" s="40" t="s">
        <v>50</v>
      </c>
      <c r="K17" s="31"/>
      <c r="L17" s="16" t="s">
        <v>51</v>
      </c>
      <c r="O17" s="33"/>
      <c r="Q17" s="33"/>
    </row>
    <row r="18" spans="1:17" s="16" customFormat="1" ht="24" customHeight="1" x14ac:dyDescent="0.3">
      <c r="B18" s="16" t="s">
        <v>52</v>
      </c>
      <c r="D18" s="37"/>
      <c r="E18" s="38">
        <v>2123</v>
      </c>
      <c r="F18" s="27">
        <v>2719</v>
      </c>
      <c r="G18" s="27">
        <v>2564</v>
      </c>
      <c r="H18" s="44" t="s">
        <v>53</v>
      </c>
      <c r="I18" s="35">
        <f>SUM(F18-E18)/E18*100</f>
        <v>28.073480923221855</v>
      </c>
      <c r="J18" s="40" t="s">
        <v>54</v>
      </c>
      <c r="K18" s="31"/>
      <c r="L18" s="16" t="s">
        <v>55</v>
      </c>
      <c r="O18" s="36"/>
      <c r="Q18" s="33"/>
    </row>
    <row r="19" spans="1:17" s="16" customFormat="1" ht="24" customHeight="1" x14ac:dyDescent="0.3">
      <c r="A19" s="45"/>
      <c r="B19" s="45" t="s">
        <v>56</v>
      </c>
      <c r="C19" s="45"/>
      <c r="D19" s="46"/>
      <c r="E19" s="47" t="s">
        <v>26</v>
      </c>
      <c r="F19" s="48" t="s">
        <v>26</v>
      </c>
      <c r="G19" s="48" t="s">
        <v>26</v>
      </c>
      <c r="H19" s="49" t="s">
        <v>26</v>
      </c>
      <c r="I19" s="48" t="s">
        <v>26</v>
      </c>
      <c r="J19" s="47" t="s">
        <v>26</v>
      </c>
      <c r="K19" s="50"/>
      <c r="L19" s="45" t="s">
        <v>57</v>
      </c>
      <c r="O19" s="36"/>
      <c r="Q19" s="33"/>
    </row>
    <row r="20" spans="1:17" ht="21.95" customHeight="1" x14ac:dyDescent="0.3">
      <c r="C20" s="16" t="s">
        <v>58</v>
      </c>
      <c r="H20" s="16"/>
    </row>
    <row r="21" spans="1:17" ht="21.95" customHeight="1" x14ac:dyDescent="0.3">
      <c r="C21" s="16" t="s">
        <v>59</v>
      </c>
      <c r="H21" s="52"/>
    </row>
    <row r="22" spans="1:17" ht="21.95" customHeight="1" x14ac:dyDescent="0.3">
      <c r="C22" s="52" t="s">
        <v>60</v>
      </c>
    </row>
    <row r="23" spans="1:17" ht="21.95" customHeight="1" x14ac:dyDescent="0.3">
      <c r="B23" s="52" t="s">
        <v>61</v>
      </c>
    </row>
  </sheetData>
  <mergeCells count="3">
    <mergeCell ref="A4:D5"/>
    <mergeCell ref="H4:J4"/>
    <mergeCell ref="L4:L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T2</vt:lpstr>
      <vt:lpstr>'T2'!Print_Area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2014-08-15T08:54:11Z</dcterms:created>
  <dcterms:modified xsi:type="dcterms:W3CDTF">2014-08-15T08:54:46Z</dcterms:modified>
</cp:coreProperties>
</file>