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6.2" sheetId="1" r:id="rId1"/>
  </sheets>
  <calcPr calcId="124519"/>
</workbook>
</file>

<file path=xl/calcChain.xml><?xml version="1.0" encoding="utf-8"?>
<calcChain xmlns="http://schemas.openxmlformats.org/spreadsheetml/2006/main">
  <c r="E13" i="1"/>
  <c r="F13"/>
  <c r="G13"/>
  <c r="H13"/>
  <c r="H12" s="1"/>
  <c r="I13"/>
  <c r="J13"/>
  <c r="K13"/>
  <c r="L13"/>
  <c r="L12" s="1"/>
  <c r="M13"/>
  <c r="E18"/>
  <c r="F18"/>
  <c r="G18"/>
  <c r="G12" s="1"/>
  <c r="H18"/>
  <c r="I18"/>
  <c r="J18"/>
  <c r="K18"/>
  <c r="K12" s="1"/>
  <c r="L18"/>
  <c r="M18"/>
  <c r="E22"/>
  <c r="F22"/>
  <c r="F12" s="1"/>
  <c r="G22"/>
  <c r="H22"/>
  <c r="I22"/>
  <c r="J22"/>
  <c r="J12" s="1"/>
  <c r="K22"/>
  <c r="L22"/>
  <c r="M22"/>
  <c r="E26"/>
  <c r="E12" s="1"/>
  <c r="F26"/>
  <c r="G26"/>
  <c r="H26"/>
  <c r="I26"/>
  <c r="I12" s="1"/>
  <c r="J26"/>
  <c r="K26"/>
  <c r="L26"/>
  <c r="M26"/>
  <c r="M12" s="1"/>
  <c r="E32"/>
  <c r="F32"/>
  <c r="G32"/>
  <c r="I32"/>
  <c r="J32"/>
  <c r="K32"/>
  <c r="L32"/>
  <c r="M32"/>
</calcChain>
</file>

<file path=xl/sharedStrings.xml><?xml version="1.0" encoding="utf-8"?>
<sst xmlns="http://schemas.openxmlformats.org/spreadsheetml/2006/main" count="100" uniqueCount="86">
  <si>
    <t xml:space="preserve">Nong Bua Lam Phu  Provincial Local Office </t>
  </si>
  <si>
    <t xml:space="preserve">:   </t>
  </si>
  <si>
    <t>Source</t>
  </si>
  <si>
    <t>สำนักงานท้องถิ่นจังหวัดหนองบัวลำภู</t>
  </si>
  <si>
    <t xml:space="preserve">:  </t>
  </si>
  <si>
    <t xml:space="preserve">   ที่มา       </t>
  </si>
  <si>
    <t>Suwankhuha Subdistrict Municipality</t>
  </si>
  <si>
    <t>-</t>
  </si>
  <si>
    <t>เทศบาลตำบลสุวรรณคูหา</t>
  </si>
  <si>
    <t xml:space="preserve">Suwankhuha </t>
  </si>
  <si>
    <t>สุวรรณคูหา</t>
  </si>
  <si>
    <t xml:space="preserve"> Nong Kae  Subdistrict Municipality</t>
  </si>
  <si>
    <t>เทศบาลตำบลหนองแก</t>
  </si>
  <si>
    <t>Yang Lo  Subdistrict Municipality</t>
  </si>
  <si>
    <t>เทศบาลตำบลยางหล่อ</t>
  </si>
  <si>
    <t xml:space="preserve">            Non Sa-At  Subdistrict Municipality             </t>
  </si>
  <si>
    <t>เทศบาลตำบลโนนสะอาด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</si>
  <si>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</si>
  <si>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</si>
  <si>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</si>
  <si>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</si>
  <si>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</si>
  <si>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</si>
  <si>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 xml:space="preserve"> Nong Ruea Subdistrict Municipality</t>
  </si>
  <si>
    <t>เทศบาลตำบลหนองเรือ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</si>
  <si>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</si>
  <si>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</si>
  <si>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</si>
  <si>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</si>
  <si>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</si>
  <si>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</si>
  <si>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 xml:space="preserve">         Kao Kloi Subdistrict Municipality           </t>
  </si>
  <si>
    <t>เทศบาลตำบลเก่ากลอย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</si>
  <si>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</si>
  <si>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</si>
  <si>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</si>
  <si>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</si>
  <si>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</si>
  <si>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</si>
  <si>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</si>
  <si>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</si>
  <si>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</si>
  <si>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</si>
  <si>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</si>
  <si>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</si>
  <si>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</si>
  <si>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</si>
  <si>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</si>
  <si>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</si>
  <si>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Total</t>
  </si>
  <si>
    <t>รวมยอด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</si>
  <si>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</si>
  <si>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</si>
  <si>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</si>
  <si>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</si>
  <si>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</si>
  <si>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</si>
  <si>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</si>
  <si>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</si>
  <si>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</si>
  <si>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</si>
  <si>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</si>
  <si>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</si>
  <si>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</si>
  <si>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</si>
  <si>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</si>
  <si>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</si>
  <si>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</si>
  <si>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</si>
  <si>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</si>
  <si>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</si>
  <si>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</si>
  <si>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</si>
  <si>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</si>
  <si>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</si>
  <si>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</si>
  <si>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</si>
  <si>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</si>
  <si>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</si>
  <si>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</si>
  <si>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FISCAL YEAR 2013</t>
  </si>
  <si>
    <t>( บาท  Baht )</t>
  </si>
  <si>
    <t xml:space="preserve">ACTUAL REVENUE AND EXPENDITURE OF MUNICIPALITY BY TYPE, DISTRICT AND MUNICIPALITY: 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</si>
  <si>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</si>
  <si>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 2556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</si>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</sst>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/>
    <xf numFmtId="0" fontId="2" fillId="0" borderId="9" xfId="0" applyFont="1" applyBorder="1" applyAlignment="1">
      <alignment horizontal="left" indent="2"/>
    </xf>
    <xf numFmtId="4" fontId="2" fillId="0" borderId="9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indent="2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1990725</xdr:colOff>
      <xdr:row>29</xdr:row>
      <xdr:rowOff>47625</xdr:rowOff>
    </xdr:from>
    <xdr:to>
      <xdr:col>9</xdr:col>
      <xdr:colOff>190500</xdr:colOff>
      <xdr:row>30</xdr:row>
      <xdr:rowOff>190500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5486400" y="4810125"/>
          <a:ext cx="1905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29</xdr:row>
      <xdr:rowOff>47625</xdr:rowOff>
    </xdr:from>
    <xdr:to>
      <xdr:col>9</xdr:col>
      <xdr:colOff>190500</xdr:colOff>
      <xdr:row>30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486400" y="4810125"/>
          <a:ext cx="1905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55</xdr:row>
      <xdr:rowOff>47625</xdr:rowOff>
    </xdr:from>
    <xdr:to>
      <xdr:col>9</xdr:col>
      <xdr:colOff>190500</xdr:colOff>
      <xdr:row>56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486400" y="10906125"/>
          <a:ext cx="190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26</xdr:row>
      <xdr:rowOff>47625</xdr:rowOff>
    </xdr:from>
    <xdr:to>
      <xdr:col>9</xdr:col>
      <xdr:colOff>190500</xdr:colOff>
      <xdr:row>27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5486400" y="4295775"/>
          <a:ext cx="1905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26</xdr:row>
      <xdr:rowOff>47625</xdr:rowOff>
    </xdr:from>
    <xdr:to>
      <xdr:col>9</xdr:col>
      <xdr:colOff>190500</xdr:colOff>
      <xdr:row>27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5486400" y="4295775"/>
          <a:ext cx="1905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47625</xdr:rowOff>
    </xdr:from>
    <xdr:to>
      <xdr:col>9</xdr:col>
      <xdr:colOff>190500</xdr:colOff>
      <xdr:row>36</xdr:row>
      <xdr:rowOff>190500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5486400" y="5591175"/>
          <a:ext cx="1905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7"/>
  <sheetViews>
    <sheetView tabSelected="1" view="pageBreakPreview" workbookViewId="0">
      <selection activeCell="P25" sqref="P25"/>
    </sheetView>
  </sheetViews>
  <sheetFormatPr defaultRowHeight="21"/>
  <cols>
    <col min="1" max="1" width="4.28515625" style="1" customWidth="1"/>
    <col min="2" max="2" width="1.28515625" style="1" customWidth="1"/>
    <col min="3" max="3" width="4.5703125" style="1" customWidth="1"/>
    <col min="4" max="4" width="10.28515625" style="1" customWidth="1"/>
    <col min="5" max="5" width="9.140625" style="1" customWidth="1"/>
    <col min="6" max="6" width="10.42578125" style="1" customWidth="1"/>
    <col min="7" max="7" width="8.7109375" style="1" customWidth="1"/>
    <col min="8" max="9" width="9.28515625" style="1" customWidth="1"/>
    <col min="10" max="10" width="9.140625" style="1" customWidth="1"/>
    <col min="11" max="11" width="11.140625" style="1" customWidth="1"/>
    <col min="12" max="13" width="11.7109375" style="1" customWidth="1"/>
    <col min="14" max="14" width="23.85546875" style="1" customWidth="1"/>
    <col min="15" max="15" width="2.5703125" style="1" hidden="1" customWidth="1"/>
    <col min="16" max="16" width="9.140625" style="1"/>
    <col min="17" max="17" width="9.140625" style="1" customWidth="1"/>
    <col min="18" max="16384" width="9.140625" style="1"/>
  </cols>
  <sheetData>
    <row r="1" spans="1:14" s="20" customFormat="1" ht="18" customHeight="1">
      <c r="A1" s="23" t="s">
        <v>85</v>
      </c>
      <c r="B1" s="23"/>
      <c r="C1" s="19">
        <v>16.2</v>
      </c>
      <c r="D1" s="22" t="s">
        <v>84</v>
      </c>
      <c r="E1" s="21"/>
      <c r="F1" s="21"/>
      <c r="G1" s="21"/>
      <c r="H1" s="21"/>
      <c r="I1" s="21"/>
      <c r="J1" s="21"/>
      <c r="K1" s="21"/>
      <c r="L1" s="21"/>
      <c r="M1" s="21"/>
    </row>
    <row r="2" spans="1:14" s="16" customFormat="1" ht="18" customHeight="1">
      <c r="A2" s="24" t="s">
        <v>83</v>
      </c>
      <c r="B2" s="24"/>
      <c r="C2" s="19">
        <v>16.2</v>
      </c>
      <c r="D2" s="18" t="s">
        <v>82</v>
      </c>
      <c r="E2" s="17"/>
      <c r="F2" s="17"/>
      <c r="G2" s="17"/>
      <c r="H2" s="17"/>
      <c r="I2" s="17"/>
      <c r="J2" s="17"/>
      <c r="K2" s="17"/>
      <c r="L2" s="17"/>
      <c r="M2" s="17"/>
      <c r="N2" s="25" t="s">
        <v>81</v>
      </c>
    </row>
    <row r="3" spans="1:14" s="16" customFormat="1" ht="18" customHeight="1">
      <c r="A3" s="18"/>
      <c r="B3" s="18"/>
      <c r="C3" s="19"/>
      <c r="D3" s="18" t="s">
        <v>80</v>
      </c>
      <c r="E3" s="17"/>
      <c r="F3" s="17"/>
      <c r="G3" s="17"/>
      <c r="H3" s="17"/>
      <c r="I3" s="17"/>
      <c r="J3" s="17"/>
      <c r="K3" s="17"/>
      <c r="L3" s="17"/>
      <c r="M3" s="17"/>
      <c r="N3" s="25"/>
    </row>
    <row r="4" spans="1:14" ht="3" customHeight="1" thickBot="1">
      <c r="N4" s="26"/>
    </row>
    <row r="5" spans="1:14" s="11" customFormat="1" ht="12" customHeight="1" thickBot="1">
      <c r="A5" s="27" t="s">
        <v>79</v>
      </c>
      <c r="B5" s="27"/>
      <c r="C5" s="27"/>
      <c r="D5" s="27"/>
      <c r="E5" s="36" t="s">
        <v>78</v>
      </c>
      <c r="F5" s="36"/>
      <c r="G5" s="36"/>
      <c r="H5" s="36"/>
      <c r="I5" s="36"/>
      <c r="J5" s="36"/>
      <c r="K5" s="37" t="s">
        <v>75</v>
      </c>
      <c r="L5" s="37"/>
      <c r="M5" s="37"/>
      <c r="N5" s="27" t="s">
        <v>77</v>
      </c>
    </row>
    <row r="6" spans="1:14" s="11" customFormat="1" ht="12" customHeight="1" thickBot="1">
      <c r="A6" s="27"/>
      <c r="B6" s="27"/>
      <c r="C6" s="27"/>
      <c r="D6" s="27"/>
      <c r="E6" s="38" t="s">
        <v>76</v>
      </c>
      <c r="F6" s="38"/>
      <c r="G6" s="38"/>
      <c r="H6" s="38"/>
      <c r="I6" s="38"/>
      <c r="J6" s="38"/>
      <c r="K6" s="39" t="s">
        <v>53</v>
      </c>
      <c r="L6" s="39"/>
      <c r="M6" s="39"/>
      <c r="N6" s="27"/>
    </row>
    <row r="7" spans="1:14" s="11" customFormat="1" ht="12" customHeight="1" thickBot="1">
      <c r="A7" s="27"/>
      <c r="B7" s="27"/>
      <c r="C7" s="27"/>
      <c r="D7" s="27"/>
      <c r="E7" s="31"/>
      <c r="F7" s="31"/>
      <c r="G7" s="31"/>
      <c r="H7" s="31"/>
      <c r="I7" s="31"/>
      <c r="J7" s="32"/>
      <c r="K7" s="31"/>
      <c r="L7" s="31" t="s">
        <v>75</v>
      </c>
      <c r="M7" s="33" t="s">
        <v>75</v>
      </c>
      <c r="N7" s="27"/>
    </row>
    <row r="8" spans="1:14" s="11" customFormat="1" ht="12" customHeight="1" thickBot="1">
      <c r="A8" s="27"/>
      <c r="B8" s="27"/>
      <c r="C8" s="27"/>
      <c r="D8" s="27"/>
      <c r="E8" s="34" t="s">
        <v>74</v>
      </c>
      <c r="F8" s="34" t="s">
        <v>73</v>
      </c>
      <c r="G8" s="34" t="s">
        <v>72</v>
      </c>
      <c r="H8" s="34" t="s">
        <v>71</v>
      </c>
      <c r="I8" s="34" t="s">
        <v>70</v>
      </c>
      <c r="J8" s="34" t="s">
        <v>69</v>
      </c>
      <c r="K8" s="34" t="s">
        <v>68</v>
      </c>
      <c r="L8" s="34" t="s">
        <v>67</v>
      </c>
      <c r="M8" s="34" t="s">
        <v>66</v>
      </c>
      <c r="N8" s="27"/>
    </row>
    <row r="9" spans="1:14" s="11" customFormat="1" ht="12" customHeight="1" thickBot="1">
      <c r="A9" s="27"/>
      <c r="B9" s="27"/>
      <c r="C9" s="27"/>
      <c r="D9" s="27"/>
      <c r="E9" s="34" t="s">
        <v>65</v>
      </c>
      <c r="F9" s="34" t="s">
        <v>64</v>
      </c>
      <c r="G9" s="34" t="s">
        <v>63</v>
      </c>
      <c r="H9" s="34" t="s">
        <v>62</v>
      </c>
      <c r="I9" s="34" t="s">
        <v>61</v>
      </c>
      <c r="J9" s="34" t="s">
        <v>60</v>
      </c>
      <c r="K9" s="34" t="s">
        <v>59</v>
      </c>
      <c r="L9" s="34" t="s">
        <v>58</v>
      </c>
      <c r="M9" s="34" t="s">
        <v>57</v>
      </c>
      <c r="N9" s="27"/>
    </row>
    <row r="10" spans="1:14" s="11" customFormat="1" ht="12" customHeight="1" thickBot="1">
      <c r="A10" s="28"/>
      <c r="B10" s="28"/>
      <c r="C10" s="28"/>
      <c r="D10" s="28"/>
      <c r="E10" s="35" t="s">
        <v>56</v>
      </c>
      <c r="F10" s="35" t="s">
        <v>55</v>
      </c>
      <c r="G10" s="35"/>
      <c r="H10" s="35" t="s">
        <v>54</v>
      </c>
      <c r="I10" s="35"/>
      <c r="J10" s="35"/>
      <c r="K10" s="35" t="s">
        <v>53</v>
      </c>
      <c r="L10" s="35" t="s">
        <v>52</v>
      </c>
      <c r="M10" s="35" t="s">
        <v>51</v>
      </c>
      <c r="N10" s="28"/>
    </row>
    <row r="11" spans="1:14" s="11" customFormat="1" ht="3" customHeight="1" thickBot="1">
      <c r="A11" s="29"/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29"/>
    </row>
    <row r="12" spans="1:14" s="14" customFormat="1" ht="14.1" customHeight="1">
      <c r="A12" s="44" t="s">
        <v>50</v>
      </c>
      <c r="B12" s="45"/>
      <c r="C12" s="45"/>
      <c r="D12" s="46"/>
      <c r="E12" s="40">
        <f>E13+E18+E22+E26+E32</f>
        <v>442538561.74000001</v>
      </c>
      <c r="F12" s="40">
        <f>F13+F18+F22+F26+F32</f>
        <v>9886103.4399999995</v>
      </c>
      <c r="G12" s="40">
        <f>G13+G18+G22+G26+G32</f>
        <v>15917883.199999999</v>
      </c>
      <c r="H12" s="40">
        <f>H13+H18+H22+H26</f>
        <v>1674116</v>
      </c>
      <c r="I12" s="40">
        <f>I13+I18+I22+I26+I32</f>
        <v>5647558.0299999993</v>
      </c>
      <c r="J12" s="40">
        <f>J13+J18+J22+J26+J32</f>
        <v>311788789.88999999</v>
      </c>
      <c r="K12" s="40">
        <f>K13+K18+K22+K26+K32</f>
        <v>448108327.23000002</v>
      </c>
      <c r="L12" s="40">
        <f>L13+L18+L22+L26+L32</f>
        <v>88773382.950000003</v>
      </c>
      <c r="M12" s="40">
        <f>M13+M18+M22+M26+M32</f>
        <v>43884586.149999999</v>
      </c>
      <c r="N12" s="57" t="s">
        <v>49</v>
      </c>
    </row>
    <row r="13" spans="1:14" s="14" customFormat="1" ht="14.1" customHeight="1">
      <c r="A13" s="47" t="s">
        <v>48</v>
      </c>
      <c r="B13" s="15"/>
      <c r="C13" s="15"/>
      <c r="D13" s="48"/>
      <c r="E13" s="41">
        <f t="shared" ref="E13:M13" si="0">SUM(E14:E17)</f>
        <v>135462533.78999999</v>
      </c>
      <c r="F13" s="41">
        <f t="shared" si="0"/>
        <v>6299204.54</v>
      </c>
      <c r="G13" s="41">
        <f t="shared" si="0"/>
        <v>8746522.4499999993</v>
      </c>
      <c r="H13" s="41">
        <f t="shared" si="0"/>
        <v>353170</v>
      </c>
      <c r="I13" s="41">
        <f t="shared" si="0"/>
        <v>970991.66</v>
      </c>
      <c r="J13" s="41">
        <f t="shared" si="0"/>
        <v>68170878</v>
      </c>
      <c r="K13" s="41">
        <f t="shared" si="0"/>
        <v>139049594.10000002</v>
      </c>
      <c r="L13" s="41">
        <f t="shared" si="0"/>
        <v>22552211.830000002</v>
      </c>
      <c r="M13" s="41">
        <f t="shared" si="0"/>
        <v>12650172.09</v>
      </c>
      <c r="N13" s="58" t="s">
        <v>47</v>
      </c>
    </row>
    <row r="14" spans="1:14" s="11" customFormat="1" ht="14.1" customHeight="1">
      <c r="A14" s="49"/>
      <c r="B14" s="12" t="s">
        <v>46</v>
      </c>
      <c r="C14" s="12"/>
      <c r="D14" s="50"/>
      <c r="E14" s="42">
        <v>80550810.909999996</v>
      </c>
      <c r="F14" s="42">
        <v>5845878.7400000002</v>
      </c>
      <c r="G14" s="42">
        <v>7501115.2699999996</v>
      </c>
      <c r="H14" s="42" t="s">
        <v>7</v>
      </c>
      <c r="I14" s="42">
        <v>660891.66</v>
      </c>
      <c r="J14" s="42">
        <v>35175543</v>
      </c>
      <c r="K14" s="42">
        <v>79128317.650000006</v>
      </c>
      <c r="L14" s="42">
        <v>15114938.890000001</v>
      </c>
      <c r="M14" s="42">
        <v>4867769.0999999996</v>
      </c>
      <c r="N14" s="59" t="s">
        <v>45</v>
      </c>
    </row>
    <row r="15" spans="1:14" s="11" customFormat="1" ht="14.1" customHeight="1">
      <c r="A15" s="49"/>
      <c r="B15" s="12" t="s">
        <v>44</v>
      </c>
      <c r="C15" s="12"/>
      <c r="D15" s="50"/>
      <c r="E15" s="42">
        <v>19913694.98</v>
      </c>
      <c r="F15" s="42">
        <v>201225</v>
      </c>
      <c r="G15" s="42">
        <v>322340.24</v>
      </c>
      <c r="H15" s="42">
        <v>353170</v>
      </c>
      <c r="I15" s="42">
        <v>80977</v>
      </c>
      <c r="J15" s="42">
        <v>11182473</v>
      </c>
      <c r="K15" s="42">
        <v>19780741.670000002</v>
      </c>
      <c r="L15" s="42">
        <v>828000</v>
      </c>
      <c r="M15" s="42">
        <v>2539625.9700000002</v>
      </c>
      <c r="N15" s="59" t="s">
        <v>43</v>
      </c>
    </row>
    <row r="16" spans="1:14" s="11" customFormat="1" ht="14.1" customHeight="1">
      <c r="A16" s="49"/>
      <c r="B16" s="12" t="s">
        <v>42</v>
      </c>
      <c r="C16" s="12"/>
      <c r="D16" s="50"/>
      <c r="E16" s="42">
        <v>17690749.219999999</v>
      </c>
      <c r="F16" s="42">
        <v>128438.8</v>
      </c>
      <c r="G16" s="42">
        <v>417916.56</v>
      </c>
      <c r="H16" s="42" t="s">
        <v>7</v>
      </c>
      <c r="I16" s="42">
        <v>111715</v>
      </c>
      <c r="J16" s="42">
        <v>11036836</v>
      </c>
      <c r="K16" s="42">
        <v>20400582.859999999</v>
      </c>
      <c r="L16" s="42">
        <v>3206711.94</v>
      </c>
      <c r="M16" s="42">
        <v>2392880.67</v>
      </c>
      <c r="N16" s="59" t="s">
        <v>41</v>
      </c>
    </row>
    <row r="17" spans="1:14" s="11" customFormat="1" ht="14.1" customHeight="1">
      <c r="A17" s="49"/>
      <c r="B17" s="12" t="s">
        <v>40</v>
      </c>
      <c r="C17" s="12"/>
      <c r="D17" s="50"/>
      <c r="E17" s="42">
        <v>17307278.68</v>
      </c>
      <c r="F17" s="42">
        <v>123662</v>
      </c>
      <c r="G17" s="42">
        <v>505150.38</v>
      </c>
      <c r="H17" s="42" t="s">
        <v>7</v>
      </c>
      <c r="I17" s="42">
        <v>117408</v>
      </c>
      <c r="J17" s="42">
        <v>10776026</v>
      </c>
      <c r="K17" s="42">
        <v>19739951.920000002</v>
      </c>
      <c r="L17" s="42">
        <v>3402561</v>
      </c>
      <c r="M17" s="42">
        <v>2849896.35</v>
      </c>
      <c r="N17" s="59" t="s">
        <v>39</v>
      </c>
    </row>
    <row r="18" spans="1:14" s="14" customFormat="1" ht="14.1" customHeight="1">
      <c r="A18" s="47" t="s">
        <v>38</v>
      </c>
      <c r="B18" s="15"/>
      <c r="C18" s="15"/>
      <c r="D18" s="48"/>
      <c r="E18" s="41">
        <f t="shared" ref="E18:M18" si="1">SUM(E19:E21)</f>
        <v>103445673.5</v>
      </c>
      <c r="F18" s="41">
        <f t="shared" si="1"/>
        <v>1682894.3</v>
      </c>
      <c r="G18" s="41">
        <f t="shared" si="1"/>
        <v>1975553.84</v>
      </c>
      <c r="H18" s="41">
        <f t="shared" si="1"/>
        <v>627474</v>
      </c>
      <c r="I18" s="41">
        <f t="shared" si="1"/>
        <v>2463586.46</v>
      </c>
      <c r="J18" s="41">
        <f t="shared" si="1"/>
        <v>91459052</v>
      </c>
      <c r="K18" s="41">
        <f t="shared" si="1"/>
        <v>114101539.84999999</v>
      </c>
      <c r="L18" s="41">
        <f t="shared" si="1"/>
        <v>24889024.350000001</v>
      </c>
      <c r="M18" s="41">
        <f t="shared" si="1"/>
        <v>8786557.8099999987</v>
      </c>
      <c r="N18" s="58" t="s">
        <v>37</v>
      </c>
    </row>
    <row r="19" spans="1:14" s="11" customFormat="1" ht="14.1" customHeight="1">
      <c r="A19" s="49"/>
      <c r="B19" s="12" t="s">
        <v>36</v>
      </c>
      <c r="C19" s="13"/>
      <c r="D19" s="51"/>
      <c r="E19" s="42">
        <v>21933681.489999998</v>
      </c>
      <c r="F19" s="42">
        <v>470374</v>
      </c>
      <c r="G19" s="42">
        <v>789814.36</v>
      </c>
      <c r="H19" s="42">
        <v>614444</v>
      </c>
      <c r="I19" s="42">
        <v>519124</v>
      </c>
      <c r="J19" s="42">
        <v>13793907</v>
      </c>
      <c r="K19" s="42">
        <v>23958406.27</v>
      </c>
      <c r="L19" s="42">
        <v>2996144.75</v>
      </c>
      <c r="M19" s="42">
        <v>4274879.5199999996</v>
      </c>
      <c r="N19" s="59" t="s">
        <v>35</v>
      </c>
    </row>
    <row r="20" spans="1:14" s="11" customFormat="1" ht="14.1" customHeight="1">
      <c r="A20" s="49"/>
      <c r="B20" s="12" t="s">
        <v>34</v>
      </c>
      <c r="C20" s="13"/>
      <c r="D20" s="51"/>
      <c r="E20" s="42">
        <v>63976607.100000001</v>
      </c>
      <c r="F20" s="42">
        <v>1196500.3</v>
      </c>
      <c r="G20" s="42">
        <v>1049387.76</v>
      </c>
      <c r="H20" s="42" t="s">
        <v>7</v>
      </c>
      <c r="I20" s="42">
        <v>1779810.9</v>
      </c>
      <c r="J20" s="42">
        <v>30432967</v>
      </c>
      <c r="K20" s="42">
        <v>65787511.859999999</v>
      </c>
      <c r="L20" s="42">
        <v>18088279.600000001</v>
      </c>
      <c r="M20" s="42">
        <v>3403805.29</v>
      </c>
      <c r="N20" s="59" t="s">
        <v>33</v>
      </c>
    </row>
    <row r="21" spans="1:14" s="11" customFormat="1" ht="14.1" customHeight="1">
      <c r="A21" s="49"/>
      <c r="B21" s="12" t="s">
        <v>32</v>
      </c>
      <c r="C21" s="13"/>
      <c r="D21" s="51"/>
      <c r="E21" s="42">
        <v>17535384.91</v>
      </c>
      <c r="F21" s="42">
        <v>16020</v>
      </c>
      <c r="G21" s="42">
        <v>136351.72</v>
      </c>
      <c r="H21" s="42">
        <v>13030</v>
      </c>
      <c r="I21" s="42">
        <v>164651.56</v>
      </c>
      <c r="J21" s="42">
        <v>47232178</v>
      </c>
      <c r="K21" s="42">
        <v>24355621.719999999</v>
      </c>
      <c r="L21" s="42">
        <v>3804600</v>
      </c>
      <c r="M21" s="42">
        <v>1107873</v>
      </c>
      <c r="N21" s="60" t="s">
        <v>31</v>
      </c>
    </row>
    <row r="22" spans="1:14" s="14" customFormat="1" ht="14.1" customHeight="1">
      <c r="A22" s="47" t="s">
        <v>30</v>
      </c>
      <c r="B22" s="15"/>
      <c r="C22" s="15"/>
      <c r="D22" s="48"/>
      <c r="E22" s="41">
        <f t="shared" ref="E22:M22" si="2">SUM(E23:E25)</f>
        <v>63036123.469999999</v>
      </c>
      <c r="F22" s="41">
        <f t="shared" si="2"/>
        <v>731568</v>
      </c>
      <c r="G22" s="41">
        <f t="shared" si="2"/>
        <v>1480789.37</v>
      </c>
      <c r="H22" s="41">
        <f t="shared" si="2"/>
        <v>639972</v>
      </c>
      <c r="I22" s="41">
        <f t="shared" si="2"/>
        <v>1095970.51</v>
      </c>
      <c r="J22" s="41">
        <f t="shared" si="2"/>
        <v>48013412</v>
      </c>
      <c r="K22" s="41">
        <f t="shared" si="2"/>
        <v>69221338.640000001</v>
      </c>
      <c r="L22" s="41">
        <f t="shared" si="2"/>
        <v>16919884.219999999</v>
      </c>
      <c r="M22" s="41">
        <f t="shared" si="2"/>
        <v>4203544.25</v>
      </c>
      <c r="N22" s="58" t="s">
        <v>29</v>
      </c>
    </row>
    <row r="23" spans="1:14" s="11" customFormat="1" ht="14.1" customHeight="1">
      <c r="A23" s="49"/>
      <c r="B23" s="12" t="s">
        <v>28</v>
      </c>
      <c r="C23" s="13"/>
      <c r="D23" s="51"/>
      <c r="E23" s="42">
        <v>15683535.720000001</v>
      </c>
      <c r="F23" s="42">
        <v>127161</v>
      </c>
      <c r="G23" s="42">
        <v>208531.43</v>
      </c>
      <c r="H23" s="42">
        <v>639972</v>
      </c>
      <c r="I23" s="42">
        <v>179757</v>
      </c>
      <c r="J23" s="42">
        <v>14011623</v>
      </c>
      <c r="K23" s="42">
        <v>13888047.130000001</v>
      </c>
      <c r="L23" s="42">
        <v>2895200</v>
      </c>
      <c r="M23" s="42">
        <v>1065417.72</v>
      </c>
      <c r="N23" s="59" t="s">
        <v>27</v>
      </c>
    </row>
    <row r="24" spans="1:14" s="11" customFormat="1" ht="14.1" customHeight="1">
      <c r="A24" s="49"/>
      <c r="B24" s="12" t="s">
        <v>26</v>
      </c>
      <c r="C24" s="13"/>
      <c r="D24" s="51"/>
      <c r="E24" s="42">
        <v>28662325.649999999</v>
      </c>
      <c r="F24" s="42">
        <v>351141</v>
      </c>
      <c r="G24" s="42">
        <v>933434.61</v>
      </c>
      <c r="H24" s="42" t="s">
        <v>7</v>
      </c>
      <c r="I24" s="42">
        <v>512117</v>
      </c>
      <c r="J24" s="42">
        <v>17671190</v>
      </c>
      <c r="K24" s="42">
        <v>35612952.780000001</v>
      </c>
      <c r="L24" s="42">
        <v>6310584.2199999997</v>
      </c>
      <c r="M24" s="42">
        <v>1904566.04</v>
      </c>
      <c r="N24" s="59" t="s">
        <v>25</v>
      </c>
    </row>
    <row r="25" spans="1:14" s="11" customFormat="1" ht="14.1" customHeight="1">
      <c r="A25" s="49"/>
      <c r="B25" s="12" t="s">
        <v>24</v>
      </c>
      <c r="C25" s="13"/>
      <c r="D25" s="51"/>
      <c r="E25" s="42">
        <v>18690262.100000001</v>
      </c>
      <c r="F25" s="42">
        <v>253266</v>
      </c>
      <c r="G25" s="42">
        <v>338823.33</v>
      </c>
      <c r="H25" s="42" t="s">
        <v>7</v>
      </c>
      <c r="I25" s="42">
        <v>404096.51</v>
      </c>
      <c r="J25" s="42">
        <v>16330599</v>
      </c>
      <c r="K25" s="42">
        <v>19720338.73</v>
      </c>
      <c r="L25" s="42">
        <v>7714100</v>
      </c>
      <c r="M25" s="42">
        <v>1233560.49</v>
      </c>
      <c r="N25" s="59" t="s">
        <v>23</v>
      </c>
    </row>
    <row r="26" spans="1:14" s="14" customFormat="1" ht="14.1" customHeight="1">
      <c r="A26" s="52" t="s">
        <v>22</v>
      </c>
      <c r="B26" s="15"/>
      <c r="C26" s="15"/>
      <c r="D26" s="48"/>
      <c r="E26" s="41">
        <f t="shared" ref="E26:M26" si="3">SUM(E27:E31)</f>
        <v>114487173.5</v>
      </c>
      <c r="F26" s="41">
        <f t="shared" si="3"/>
        <v>933122.6</v>
      </c>
      <c r="G26" s="41">
        <f t="shared" si="3"/>
        <v>3271898.77</v>
      </c>
      <c r="H26" s="41">
        <f t="shared" si="3"/>
        <v>53500</v>
      </c>
      <c r="I26" s="41">
        <f t="shared" si="3"/>
        <v>966789.39999999991</v>
      </c>
      <c r="J26" s="41">
        <f t="shared" si="3"/>
        <v>84202363.890000001</v>
      </c>
      <c r="K26" s="41">
        <f t="shared" si="3"/>
        <v>112357200.52000001</v>
      </c>
      <c r="L26" s="41">
        <f t="shared" si="3"/>
        <v>20789894</v>
      </c>
      <c r="M26" s="41">
        <f t="shared" si="3"/>
        <v>10641826.560000001</v>
      </c>
      <c r="N26" s="58" t="s">
        <v>21</v>
      </c>
    </row>
    <row r="27" spans="1:14" s="11" customFormat="1" ht="14.1" customHeight="1">
      <c r="A27" s="49"/>
      <c r="B27" s="12" t="s">
        <v>20</v>
      </c>
      <c r="C27" s="13"/>
      <c r="D27" s="51"/>
      <c r="E27" s="42">
        <v>21167287.309999999</v>
      </c>
      <c r="F27" s="42">
        <v>139024.6</v>
      </c>
      <c r="G27" s="42">
        <v>754411.44</v>
      </c>
      <c r="H27" s="42" t="s">
        <v>7</v>
      </c>
      <c r="I27" s="42">
        <v>79020</v>
      </c>
      <c r="J27" s="42">
        <v>19946413.890000001</v>
      </c>
      <c r="K27" s="42">
        <v>23870867.170000002</v>
      </c>
      <c r="L27" s="42">
        <v>6068290</v>
      </c>
      <c r="M27" s="42">
        <v>1810460.66</v>
      </c>
      <c r="N27" s="59" t="s">
        <v>19</v>
      </c>
    </row>
    <row r="28" spans="1:14" s="11" customFormat="1" ht="14.1" customHeight="1">
      <c r="A28" s="49"/>
      <c r="B28" s="12" t="s">
        <v>18</v>
      </c>
      <c r="C28" s="13"/>
      <c r="D28" s="51"/>
      <c r="E28" s="42">
        <v>24832539.420000002</v>
      </c>
      <c r="F28" s="42">
        <v>645981</v>
      </c>
      <c r="G28" s="42">
        <v>1493146.98</v>
      </c>
      <c r="H28" s="42">
        <v>53500</v>
      </c>
      <c r="I28" s="42">
        <v>250666.8</v>
      </c>
      <c r="J28" s="42">
        <v>13962208</v>
      </c>
      <c r="K28" s="42">
        <v>25906837.460000001</v>
      </c>
      <c r="L28" s="42">
        <v>1068317</v>
      </c>
      <c r="M28" s="42">
        <v>4307659.04</v>
      </c>
      <c r="N28" s="59" t="s">
        <v>17</v>
      </c>
    </row>
    <row r="29" spans="1:14" s="11" customFormat="1" ht="14.1" customHeight="1">
      <c r="A29" s="49"/>
      <c r="B29" s="12" t="s">
        <v>16</v>
      </c>
      <c r="C29" s="13"/>
      <c r="D29" s="51"/>
      <c r="E29" s="42">
        <v>25056590.030000001</v>
      </c>
      <c r="F29" s="42">
        <v>91490</v>
      </c>
      <c r="G29" s="42">
        <v>548087.30000000005</v>
      </c>
      <c r="H29" s="42" t="s">
        <v>7</v>
      </c>
      <c r="I29" s="42">
        <v>276133.59999999998</v>
      </c>
      <c r="J29" s="42">
        <v>21258879</v>
      </c>
      <c r="K29" s="42">
        <v>27140320.789999999</v>
      </c>
      <c r="L29" s="42">
        <v>7729514</v>
      </c>
      <c r="M29" s="42">
        <v>1895504.81</v>
      </c>
      <c r="N29" s="61" t="s">
        <v>15</v>
      </c>
    </row>
    <row r="30" spans="1:14" s="11" customFormat="1" ht="14.1" customHeight="1">
      <c r="A30" s="49"/>
      <c r="B30" s="12" t="s">
        <v>14</v>
      </c>
      <c r="C30" s="13"/>
      <c r="D30" s="51"/>
      <c r="E30" s="42">
        <v>18311106.25</v>
      </c>
      <c r="F30" s="42">
        <v>18490</v>
      </c>
      <c r="G30" s="42">
        <v>339282.91</v>
      </c>
      <c r="H30" s="42" t="s">
        <v>7</v>
      </c>
      <c r="I30" s="42">
        <v>228579</v>
      </c>
      <c r="J30" s="42">
        <v>17430230</v>
      </c>
      <c r="K30" s="42">
        <v>17800033.789999999</v>
      </c>
      <c r="L30" s="42">
        <v>1739200</v>
      </c>
      <c r="M30" s="42">
        <v>1178903</v>
      </c>
      <c r="N30" s="59" t="s">
        <v>13</v>
      </c>
    </row>
    <row r="31" spans="1:14" s="11" customFormat="1" ht="15" customHeight="1">
      <c r="A31" s="49"/>
      <c r="B31" s="12" t="s">
        <v>12</v>
      </c>
      <c r="C31" s="13"/>
      <c r="D31" s="51"/>
      <c r="E31" s="42">
        <v>25119650.489999998</v>
      </c>
      <c r="F31" s="42">
        <v>38137</v>
      </c>
      <c r="G31" s="42">
        <v>136970.14000000001</v>
      </c>
      <c r="H31" s="42" t="s">
        <v>7</v>
      </c>
      <c r="I31" s="42">
        <v>132390</v>
      </c>
      <c r="J31" s="42">
        <v>11604633</v>
      </c>
      <c r="K31" s="42">
        <v>17639141.309999999</v>
      </c>
      <c r="L31" s="42">
        <v>4184573</v>
      </c>
      <c r="M31" s="42">
        <v>1449299.05</v>
      </c>
      <c r="N31" s="59" t="s">
        <v>11</v>
      </c>
    </row>
    <row r="32" spans="1:14" s="14" customFormat="1" ht="13.5" customHeight="1">
      <c r="A32" s="52" t="s">
        <v>10</v>
      </c>
      <c r="B32" s="15"/>
      <c r="C32" s="15"/>
      <c r="D32" s="48"/>
      <c r="E32" s="41">
        <f>SUM(E33:E33)</f>
        <v>26107057.48</v>
      </c>
      <c r="F32" s="41">
        <f>SUM(F33:F33)</f>
        <v>239314</v>
      </c>
      <c r="G32" s="41">
        <f>SUM(G33:G33)</f>
        <v>443118.77</v>
      </c>
      <c r="H32" s="41" t="s">
        <v>7</v>
      </c>
      <c r="I32" s="41">
        <f>SUM(I33:I33)</f>
        <v>150220</v>
      </c>
      <c r="J32" s="41">
        <f>SUM(J33:J33)</f>
        <v>19943084</v>
      </c>
      <c r="K32" s="41">
        <f>SUM(K33:K33)</f>
        <v>13378654.119999999</v>
      </c>
      <c r="L32" s="41">
        <f>SUM(L33:L33)</f>
        <v>3622368.55</v>
      </c>
      <c r="M32" s="41">
        <f>SUM(M33:M33)</f>
        <v>7602485.4400000004</v>
      </c>
      <c r="N32" s="58" t="s">
        <v>9</v>
      </c>
    </row>
    <row r="33" spans="1:14" s="11" customFormat="1" ht="13.5" customHeight="1" thickBot="1">
      <c r="A33" s="53"/>
      <c r="B33" s="54" t="s">
        <v>8</v>
      </c>
      <c r="C33" s="55"/>
      <c r="D33" s="56"/>
      <c r="E33" s="43">
        <v>26107057.48</v>
      </c>
      <c r="F33" s="43">
        <v>239314</v>
      </c>
      <c r="G33" s="43">
        <v>443118.77</v>
      </c>
      <c r="H33" s="43" t="s">
        <v>7</v>
      </c>
      <c r="I33" s="43">
        <v>150220</v>
      </c>
      <c r="J33" s="43">
        <v>19943084</v>
      </c>
      <c r="K33" s="43">
        <v>13378654.119999999</v>
      </c>
      <c r="L33" s="43">
        <v>3622368.55</v>
      </c>
      <c r="M33" s="43">
        <v>7602485.4400000004</v>
      </c>
      <c r="N33" s="62" t="s">
        <v>6</v>
      </c>
    </row>
    <row r="34" spans="1:14" ht="3" customHeight="1">
      <c r="A34" s="10"/>
      <c r="B34" s="10"/>
      <c r="C34" s="10"/>
      <c r="D34" s="9"/>
      <c r="E34" s="8"/>
      <c r="F34" s="8"/>
      <c r="G34" s="8"/>
      <c r="H34" s="8"/>
      <c r="I34" s="8"/>
      <c r="J34" s="8"/>
      <c r="K34" s="8"/>
      <c r="L34" s="8"/>
      <c r="M34" s="8"/>
      <c r="N34" s="7"/>
    </row>
    <row r="35" spans="1:14" ht="3" customHeight="1"/>
    <row r="36" spans="1:14" s="2" customFormat="1" ht="13.5" customHeight="1">
      <c r="A36" s="4" t="s">
        <v>5</v>
      </c>
      <c r="B36" s="4" t="s">
        <v>4</v>
      </c>
      <c r="C36" s="4" t="s">
        <v>3</v>
      </c>
      <c r="D36" s="4"/>
      <c r="E36" s="4"/>
      <c r="F36" s="4"/>
      <c r="G36" s="3"/>
      <c r="H36" s="3"/>
      <c r="I36" s="6"/>
    </row>
    <row r="37" spans="1:14" s="2" customFormat="1" ht="13.5" customHeight="1">
      <c r="A37" s="2" t="s">
        <v>2</v>
      </c>
      <c r="B37" s="5" t="s">
        <v>1</v>
      </c>
      <c r="C37" s="4" t="s">
        <v>0</v>
      </c>
      <c r="D37" s="4"/>
      <c r="E37" s="4"/>
      <c r="F37" s="4"/>
      <c r="G37" s="3"/>
    </row>
  </sheetData>
  <mergeCells count="10">
    <mergeCell ref="N2:N4"/>
    <mergeCell ref="A5:D10"/>
    <mergeCell ref="N5:N10"/>
    <mergeCell ref="E6:J6"/>
    <mergeCell ref="K6:M6"/>
    <mergeCell ref="A12:D12"/>
    <mergeCell ref="A1:B1"/>
    <mergeCell ref="A2:B2"/>
    <mergeCell ref="E5:J5"/>
    <mergeCell ref="K5:M5"/>
  </mergeCells>
  <pageMargins left="0.98425196850393704" right="0.98425196850393704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Administratir</cp:lastModifiedBy>
  <dcterms:created xsi:type="dcterms:W3CDTF">2015-02-18T03:52:12Z</dcterms:created>
  <dcterms:modified xsi:type="dcterms:W3CDTF">2015-02-18T03:58:01Z</dcterms:modified>
</cp:coreProperties>
</file>