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45" windowWidth="11715" windowHeight="5625" tabRatio="178"/>
  </bookViews>
  <sheets>
    <sheet name="T-5.2" sheetId="26" r:id="rId1"/>
  </sheets>
  <calcPr calcId="144525"/>
</workbook>
</file>

<file path=xl/calcChain.xml><?xml version="1.0" encoding="utf-8"?>
<calcChain xmlns="http://schemas.openxmlformats.org/spreadsheetml/2006/main">
  <c r="P16" i="26" l="1"/>
  <c r="K16" i="26"/>
  <c r="N16" i="26" s="1"/>
  <c r="I16" i="26"/>
  <c r="E16" i="26"/>
  <c r="H16" i="26" s="1"/>
  <c r="K17" i="26"/>
  <c r="P17" i="26"/>
  <c r="E17" i="26"/>
</calcChain>
</file>

<file path=xl/sharedStrings.xml><?xml version="1.0" encoding="utf-8"?>
<sst xmlns="http://schemas.openxmlformats.org/spreadsheetml/2006/main" count="42" uniqueCount="20">
  <si>
    <t>Total</t>
  </si>
  <si>
    <t>รวม</t>
  </si>
  <si>
    <t>ชาย</t>
  </si>
  <si>
    <t>หญิง</t>
  </si>
  <si>
    <t>Male</t>
  </si>
  <si>
    <t>Female</t>
  </si>
  <si>
    <t>ตาราง</t>
  </si>
  <si>
    <t>TABLE</t>
  </si>
  <si>
    <t>การเกิด Births</t>
  </si>
  <si>
    <t>การตาย Deaths</t>
  </si>
  <si>
    <t>Year</t>
  </si>
  <si>
    <t>ต่อประชากรพันคน</t>
  </si>
  <si>
    <t>ปี</t>
  </si>
  <si>
    <t>Per 1,000 population</t>
  </si>
  <si>
    <t xml:space="preserve">   จำนวน</t>
  </si>
  <si>
    <t xml:space="preserve">   Number</t>
  </si>
  <si>
    <t xml:space="preserve">     ที่มา:   สำนักนโยบายและยุทธศาสตร์ สำนักปลัดกระทรวงสาธารณสุข  กระทรวงสาธารณสุข                   </t>
  </si>
  <si>
    <t>Source:  Bureau of Health Policy and Strategy, Office of the Permanent Secretary for Pubic Health, Ministry of Public Health</t>
  </si>
  <si>
    <t>การเกิด การตาย จำแนกตามเพศ พ.ศ. 2547 - 2554</t>
  </si>
  <si>
    <t>BIRTHS AND DEATHS BY SEX: 2004 - 2011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</si>
</sst>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89" formatCode="#,##0\ \ \ "/>
    <numFmt numFmtId="190" formatCode="#,##0\ \ "/>
    <numFmt numFmtId="192" formatCode="#,##0.00\ \ \ "/>
    <numFmt numFmtId="193" formatCode="#,##0.0\ \ "/>
    <numFmt numFmtId="194" formatCode="0.0______"/>
    <numFmt numFmtId="195" formatCode="#,##0.0"/>
    <numFmt numFmtId="196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89" fontId="6" fillId="0" borderId="11" xfId="0" applyNumberFormat="1" applyFont="1" applyFill="1" applyBorder="1" applyAlignment="1">
      <alignment horizontal="right" vertical="center"/>
    </xf>
    <xf numFmtId="189" fontId="6" fillId="0" borderId="12" xfId="0" applyNumberFormat="1" applyFont="1" applyFill="1" applyBorder="1" applyAlignment="1">
      <alignment horizontal="right" vertical="center"/>
    </xf>
    <xf numFmtId="192" fontId="6" fillId="0" borderId="12" xfId="0" applyNumberFormat="1" applyFont="1" applyFill="1" applyBorder="1" applyAlignment="1">
      <alignment horizontal="right" vertical="center"/>
    </xf>
    <xf numFmtId="192" fontId="6" fillId="0" borderId="13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189" fontId="6" fillId="0" borderId="14" xfId="0" applyNumberFormat="1" applyFont="1" applyFill="1" applyBorder="1" applyAlignment="1">
      <alignment horizontal="right" vertical="center"/>
    </xf>
    <xf numFmtId="192" fontId="6" fillId="0" borderId="14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193" fontId="4" fillId="0" borderId="6" xfId="0" applyNumberFormat="1" applyFont="1" applyBorder="1" applyAlignment="1">
      <alignment horizontal="right" vertical="center"/>
    </xf>
    <xf numFmtId="193" fontId="4" fillId="0" borderId="10" xfId="0" applyNumberFormat="1" applyFont="1" applyBorder="1" applyAlignment="1">
      <alignment horizontal="right" vertical="center"/>
    </xf>
    <xf numFmtId="193" fontId="4" fillId="0" borderId="8" xfId="0" applyNumberFormat="1" applyFont="1" applyBorder="1" applyAlignment="1">
      <alignment horizontal="right" vertical="center"/>
    </xf>
    <xf numFmtId="194" fontId="4" fillId="0" borderId="6" xfId="0" applyNumberFormat="1" applyFont="1" applyBorder="1" applyAlignment="1">
      <alignment horizontal="right" vertical="center"/>
    </xf>
    <xf numFmtId="194" fontId="4" fillId="0" borderId="10" xfId="0" applyNumberFormat="1" applyFont="1" applyBorder="1" applyAlignment="1">
      <alignment horizontal="right" vertical="center"/>
    </xf>
    <xf numFmtId="194" fontId="4" fillId="0" borderId="8" xfId="0" applyNumberFormat="1" applyFont="1" applyBorder="1" applyAlignment="1">
      <alignment horizontal="right" vertical="center"/>
    </xf>
    <xf numFmtId="190" fontId="4" fillId="0" borderId="7" xfId="0" applyNumberFormat="1" applyFont="1" applyBorder="1" applyAlignment="1">
      <alignment horizontal="right" vertical="center"/>
    </xf>
    <xf numFmtId="190" fontId="4" fillId="0" borderId="10" xfId="0" applyNumberFormat="1" applyFont="1" applyBorder="1" applyAlignment="1">
      <alignment horizontal="right" vertical="center"/>
    </xf>
    <xf numFmtId="190" fontId="4" fillId="0" borderId="8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89" fontId="8" fillId="0" borderId="0" xfId="0" applyNumberFormat="1" applyFont="1" applyFill="1" applyBorder="1" applyAlignment="1">
      <alignment horizontal="left" vertical="center"/>
    </xf>
    <xf numFmtId="4" fontId="8" fillId="0" borderId="0" xfId="0" applyNumberFormat="1" applyFont="1" applyFill="1" applyBorder="1" applyAlignment="1">
      <alignment horizontal="left" vertical="center"/>
    </xf>
    <xf numFmtId="195" fontId="8" fillId="0" borderId="0" xfId="0" applyNumberFormat="1" applyFont="1" applyFill="1" applyBorder="1" applyAlignment="1">
      <alignment vertical="center"/>
    </xf>
    <xf numFmtId="196" fontId="5" fillId="0" borderId="0" xfId="0" applyNumberFormat="1" applyFont="1" applyAlignment="1">
      <alignment horizontal="center" vertical="center"/>
    </xf>
    <xf numFmtId="196" fontId="3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161925</xdr:colOff>
      <xdr:row>0</xdr:row>
      <xdr:rowOff>0</xdr:rowOff>
    </xdr:from>
    <xdr:to>
      <xdr:col>18</xdr:col>
      <xdr:colOff>428625</xdr:colOff>
      <xdr:row>0</xdr:row>
      <xdr:rowOff>0</xdr:rowOff>
    </xdr:to>
    <xdr:grpSp>
      <xdr:nvGrpSpPr>
        <xdr:cNvPr id="17409" name="Group 1"/>
        <xdr:cNvGrpSpPr>
          <a:grpSpLocks/>
        </xdr:cNvGrpSpPr>
      </xdr:nvGrpSpPr>
      <xdr:grpSpPr bwMode="auto">
        <a:xfrm>
          <a:off x="8982075" y="0"/>
          <a:ext cx="266700" cy="0"/>
          <a:chOff x="961" y="652"/>
          <a:chExt cx="27" cy="656"/>
        </a:xfrm>
      </xdr:grpSpPr>
      <xdr:sp macro="" textlink="">
        <xdr:nvSpPr>
          <xdr:cNvPr id="17410" name="Rectangle 2"/>
          <xdr:cNvSpPr>
            <a:spLocks noChangeArrowheads="1"/>
          </xdr:cNvSpPr>
        </xdr:nvSpPr>
        <xdr:spPr bwMode="auto">
          <a:xfrm rot="32397528">
            <a:off x="961" y="652"/>
            <a:ext cx="27" cy="6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99" mc:Ignorable="a14" a14:legacySpreadsheetColorIndex="47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7411" name="Rectangle 3"/>
          <xdr:cNvSpPr>
            <a:spLocks noChangeArrowheads="1"/>
          </xdr:cNvSpPr>
        </xdr:nvSpPr>
        <xdr:spPr bwMode="auto">
          <a:xfrm rot="32397528">
            <a:off x="962" y="652"/>
            <a:ext cx="26" cy="3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vert="vert" wrap="square" lIns="27432" tIns="59436" rIns="0" bIns="0" anchor="b" upright="1"/>
          <a:lstStyle/>
          <a:p>
            <a:pPr algn="l" rtl="0">
              <a:defRPr sz="1000"/>
            </a:pPr>
            <a:endPara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endParaRPr>
          </a:p>
          <a:p>
            <a:pPr algn="l" rtl="0">
              <a:defRPr sz="1000"/>
            </a:pPr>
            <a:r>
              <a:rPr lang="th-TH" sz="1400" b="0" i="0" u="none" strike="noStrike" baseline="0">
                <a:solidFill>
                  <a:srgbClr val="000000"/>
                </a:solidFill>
                <a:latin typeface="Cordia New"/>
                <a:cs typeface="Cordia New"/>
              </a:rPr>
              <a:t>12</a:t>
            </a:r>
          </a:p>
        </xdr:txBody>
      </xdr:sp>
    </xdr:grpSp>
    <xdr:clientData/>
  </xdr:twoCellAnchor>
  <xdr:twoCellAnchor>
    <xdr:from>
      <xdr:col>18</xdr:col>
      <xdr:colOff>257175</xdr:colOff>
      <xdr:row>0</xdr:row>
      <xdr:rowOff>0</xdr:rowOff>
    </xdr:from>
    <xdr:to>
      <xdr:col>19</xdr:col>
      <xdr:colOff>0</xdr:colOff>
      <xdr:row>22</xdr:row>
      <xdr:rowOff>85725</xdr:rowOff>
    </xdr:to>
    <xdr:grpSp>
      <xdr:nvGrpSpPr>
        <xdr:cNvPr id="17426" name="Group 93"/>
        <xdr:cNvGrpSpPr>
          <a:grpSpLocks/>
        </xdr:cNvGrpSpPr>
      </xdr:nvGrpSpPr>
      <xdr:grpSpPr bwMode="auto">
        <a:xfrm>
          <a:off x="9077325" y="0"/>
          <a:ext cx="352425" cy="6448425"/>
          <a:chOff x="1044" y="1"/>
          <a:chExt cx="62" cy="710"/>
        </a:xfrm>
      </xdr:grpSpPr>
      <xdr:sp macro="" textlink="">
        <xdr:nvSpPr>
          <xdr:cNvPr id="10334" name="Text Box 6"/>
          <xdr:cNvSpPr txBox="1">
            <a:spLocks noChangeArrowheads="1"/>
          </xdr:cNvSpPr>
        </xdr:nvSpPr>
        <xdr:spPr bwMode="auto">
          <a:xfrm>
            <a:off x="1060" y="484"/>
            <a:ext cx="36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63</a:t>
            </a:r>
          </a:p>
        </xdr:txBody>
      </xdr:sp>
      <xdr:cxnSp macro="">
        <xdr:nvCxnSpPr>
          <xdr:cNvPr id="17429" name="Straight Connector 12"/>
          <xdr:cNvCxnSpPr>
            <a:cxnSpLocks noChangeShapeType="1"/>
          </xdr:cNvCxnSpPr>
        </xdr:nvCxnSpPr>
        <xdr:spPr bwMode="auto">
          <a:xfrm rot="5400000">
            <a:off x="72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R21"/>
  <sheetViews>
    <sheetView tabSelected="1" topLeftCell="A16" workbookViewId="0">
      <selection activeCell="S31" sqref="S31"/>
    </sheetView>
  </sheetViews>
  <sheetFormatPr defaultRowHeight="21.75" x14ac:dyDescent="0.5"/>
  <cols>
    <col min="1" max="1" width="1.7109375" style="2" customWidth="1"/>
    <col min="2" max="2" width="6" style="2" customWidth="1"/>
    <col min="3" max="3" width="4" style="2" customWidth="1"/>
    <col min="4" max="4" width="5.7109375" style="2" customWidth="1"/>
    <col min="5" max="16" width="8.140625" style="2" customWidth="1"/>
    <col min="17" max="17" width="1.85546875" style="2" customWidth="1"/>
    <col min="18" max="18" width="15.28515625" style="4" customWidth="1"/>
    <col min="19" max="16384" width="9.140625" style="2"/>
  </cols>
  <sheetData>
    <row r="1" spans="1:18" s="3" customFormat="1" x14ac:dyDescent="0.5">
      <c r="B1" s="3" t="s">
        <v>6</v>
      </c>
      <c r="C1" s="55">
        <v>5.2</v>
      </c>
      <c r="D1" s="3" t="s">
        <v>18</v>
      </c>
      <c r="Q1" s="5"/>
    </row>
    <row r="2" spans="1:18" s="1" customFormat="1" ht="19.5" x14ac:dyDescent="0.5">
      <c r="B2" s="1" t="s">
        <v>7</v>
      </c>
      <c r="C2" s="56">
        <v>5.2</v>
      </c>
      <c r="D2" s="1" t="s">
        <v>19</v>
      </c>
      <c r="Q2" s="6"/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Q3" s="4"/>
      <c r="R3" s="2"/>
    </row>
    <row r="4" spans="1:18" s="9" customFormat="1" ht="21" customHeight="1" x14ac:dyDescent="0.5">
      <c r="A4" s="7"/>
      <c r="B4" s="7"/>
      <c r="C4" s="7"/>
      <c r="D4" s="7"/>
      <c r="E4" s="65" t="s">
        <v>8</v>
      </c>
      <c r="F4" s="66"/>
      <c r="G4" s="66"/>
      <c r="H4" s="66"/>
      <c r="I4" s="66"/>
      <c r="J4" s="67"/>
      <c r="K4" s="65" t="s">
        <v>9</v>
      </c>
      <c r="L4" s="66"/>
      <c r="M4" s="66"/>
      <c r="N4" s="66"/>
      <c r="O4" s="66"/>
      <c r="P4" s="66"/>
      <c r="Q4" s="57" t="s">
        <v>10</v>
      </c>
      <c r="R4" s="58"/>
    </row>
    <row r="5" spans="1:18" s="9" customFormat="1" ht="21" customHeight="1" x14ac:dyDescent="0.5">
      <c r="A5" s="10"/>
      <c r="B5" s="10"/>
      <c r="C5" s="10"/>
      <c r="D5" s="10"/>
      <c r="E5" s="11"/>
      <c r="F5" s="12" t="s">
        <v>14</v>
      </c>
      <c r="G5" s="13"/>
      <c r="H5" s="14"/>
      <c r="I5" s="15" t="s">
        <v>11</v>
      </c>
      <c r="J5" s="16"/>
      <c r="K5" s="11"/>
      <c r="L5" s="12" t="s">
        <v>14</v>
      </c>
      <c r="M5" s="13"/>
      <c r="N5" s="14"/>
      <c r="O5" s="15" t="s">
        <v>11</v>
      </c>
      <c r="P5" s="17"/>
      <c r="Q5" s="59"/>
      <c r="R5" s="60"/>
    </row>
    <row r="6" spans="1:18" s="9" customFormat="1" ht="21" customHeight="1" x14ac:dyDescent="0.5">
      <c r="A6" s="60" t="s">
        <v>12</v>
      </c>
      <c r="B6" s="60"/>
      <c r="C6" s="60"/>
      <c r="D6" s="60"/>
      <c r="E6" s="18"/>
      <c r="F6" s="19" t="s">
        <v>15</v>
      </c>
      <c r="G6" s="20"/>
      <c r="H6" s="19"/>
      <c r="I6" s="21" t="s">
        <v>13</v>
      </c>
      <c r="J6" s="22"/>
      <c r="K6" s="18"/>
      <c r="L6" s="19" t="s">
        <v>15</v>
      </c>
      <c r="M6" s="20"/>
      <c r="N6" s="19"/>
      <c r="O6" s="21" t="s">
        <v>13</v>
      </c>
      <c r="P6" s="23"/>
      <c r="Q6" s="59"/>
      <c r="R6" s="60"/>
    </row>
    <row r="7" spans="1:18" s="9" customFormat="1" ht="21" customHeight="1" x14ac:dyDescent="0.5">
      <c r="A7" s="60"/>
      <c r="B7" s="60"/>
      <c r="C7" s="60"/>
      <c r="D7" s="63"/>
      <c r="E7" s="8" t="s">
        <v>1</v>
      </c>
      <c r="F7" s="8" t="s">
        <v>2</v>
      </c>
      <c r="G7" s="24" t="s">
        <v>3</v>
      </c>
      <c r="H7" s="8" t="s">
        <v>1</v>
      </c>
      <c r="I7" s="8" t="s">
        <v>2</v>
      </c>
      <c r="J7" s="24" t="s">
        <v>3</v>
      </c>
      <c r="K7" s="8" t="s">
        <v>1</v>
      </c>
      <c r="L7" s="8" t="s">
        <v>2</v>
      </c>
      <c r="M7" s="24" t="s">
        <v>3</v>
      </c>
      <c r="N7" s="8" t="s">
        <v>1</v>
      </c>
      <c r="O7" s="8" t="s">
        <v>2</v>
      </c>
      <c r="P7" s="8" t="s">
        <v>3</v>
      </c>
      <c r="Q7" s="59"/>
      <c r="R7" s="60"/>
    </row>
    <row r="8" spans="1:18" s="9" customFormat="1" ht="21" customHeight="1" x14ac:dyDescent="0.5">
      <c r="A8" s="25"/>
      <c r="B8" s="25"/>
      <c r="C8" s="25"/>
      <c r="D8" s="25"/>
      <c r="E8" s="21" t="s">
        <v>0</v>
      </c>
      <c r="F8" s="21" t="s">
        <v>4</v>
      </c>
      <c r="G8" s="26" t="s">
        <v>5</v>
      </c>
      <c r="H8" s="21" t="s">
        <v>0</v>
      </c>
      <c r="I8" s="21" t="s">
        <v>4</v>
      </c>
      <c r="J8" s="26" t="s">
        <v>5</v>
      </c>
      <c r="K8" s="21" t="s">
        <v>0</v>
      </c>
      <c r="L8" s="21" t="s">
        <v>4</v>
      </c>
      <c r="M8" s="26" t="s">
        <v>5</v>
      </c>
      <c r="N8" s="21" t="s">
        <v>0</v>
      </c>
      <c r="O8" s="21" t="s">
        <v>4</v>
      </c>
      <c r="P8" s="21" t="s">
        <v>5</v>
      </c>
      <c r="Q8" s="61"/>
      <c r="R8" s="62"/>
    </row>
    <row r="9" spans="1:18" s="27" customFormat="1" ht="10.5" customHeight="1" x14ac:dyDescent="0.5">
      <c r="E9" s="28"/>
      <c r="F9" s="29"/>
      <c r="G9" s="30"/>
      <c r="H9" s="28"/>
      <c r="I9" s="29"/>
      <c r="J9" s="30"/>
      <c r="K9" s="28"/>
      <c r="L9" s="29"/>
      <c r="M9" s="30"/>
      <c r="N9" s="28"/>
      <c r="O9" s="29"/>
      <c r="P9" s="30"/>
      <c r="Q9" s="28"/>
      <c r="R9" s="31"/>
    </row>
    <row r="10" spans="1:18" s="27" customFormat="1" ht="33.950000000000003" customHeight="1" x14ac:dyDescent="0.5">
      <c r="A10" s="64">
        <v>2547</v>
      </c>
      <c r="B10" s="64"/>
      <c r="C10" s="64"/>
      <c r="D10" s="63"/>
      <c r="E10" s="32">
        <v>5487</v>
      </c>
      <c r="F10" s="33">
        <v>2781</v>
      </c>
      <c r="G10" s="33">
        <v>2706</v>
      </c>
      <c r="H10" s="34">
        <v>10.14</v>
      </c>
      <c r="I10" s="34">
        <v>10.24</v>
      </c>
      <c r="J10" s="34">
        <v>10.029999999999999</v>
      </c>
      <c r="K10" s="33">
        <v>3346</v>
      </c>
      <c r="L10" s="33">
        <v>1859</v>
      </c>
      <c r="M10" s="33">
        <v>1487</v>
      </c>
      <c r="N10" s="34">
        <v>6.18</v>
      </c>
      <c r="O10" s="34">
        <v>6.85</v>
      </c>
      <c r="P10" s="35">
        <v>5.51</v>
      </c>
      <c r="Q10" s="36"/>
      <c r="R10" s="17">
        <v>2004</v>
      </c>
    </row>
    <row r="11" spans="1:18" s="27" customFormat="1" ht="33.950000000000003" customHeight="1" x14ac:dyDescent="0.5">
      <c r="A11" s="64">
        <v>2548</v>
      </c>
      <c r="B11" s="64"/>
      <c r="C11" s="64"/>
      <c r="D11" s="63"/>
      <c r="E11" s="32">
        <v>5107</v>
      </c>
      <c r="F11" s="33">
        <v>2622</v>
      </c>
      <c r="G11" s="33">
        <v>2485</v>
      </c>
      <c r="H11" s="34">
        <v>9.44</v>
      </c>
      <c r="I11" s="34">
        <v>9.6572807130623737</v>
      </c>
      <c r="J11" s="34">
        <v>9.210970135699645</v>
      </c>
      <c r="K11" s="33">
        <v>3311</v>
      </c>
      <c r="L11" s="33">
        <v>1779</v>
      </c>
      <c r="M11" s="33">
        <v>1532</v>
      </c>
      <c r="N11" s="34">
        <v>6.1168463601900642</v>
      </c>
      <c r="O11" s="34">
        <v>6.5523655181304212</v>
      </c>
      <c r="P11" s="35">
        <v>5.6785538220892784</v>
      </c>
      <c r="Q11" s="36"/>
      <c r="R11" s="17">
        <v>2005</v>
      </c>
    </row>
    <row r="12" spans="1:18" s="27" customFormat="1" ht="33.950000000000003" customHeight="1" x14ac:dyDescent="0.5">
      <c r="A12" s="64">
        <v>2549</v>
      </c>
      <c r="B12" s="64"/>
      <c r="C12" s="64"/>
      <c r="D12" s="63"/>
      <c r="E12" s="32">
        <v>4865</v>
      </c>
      <c r="F12" s="33">
        <v>2488</v>
      </c>
      <c r="G12" s="33">
        <v>2377</v>
      </c>
      <c r="H12" s="34">
        <v>8.9913265579575548</v>
      </c>
      <c r="I12" s="34">
        <v>9.17</v>
      </c>
      <c r="J12" s="34">
        <v>8.8172888598729902</v>
      </c>
      <c r="K12" s="33">
        <v>3182</v>
      </c>
      <c r="L12" s="33">
        <v>1704</v>
      </c>
      <c r="M12" s="33">
        <v>1478</v>
      </c>
      <c r="N12" s="34">
        <v>5.8808635369827211</v>
      </c>
      <c r="O12" s="34">
        <v>6.2764049165171842</v>
      </c>
      <c r="P12" s="35">
        <v>5.49</v>
      </c>
      <c r="Q12" s="36"/>
      <c r="R12" s="17">
        <v>2006</v>
      </c>
    </row>
    <row r="13" spans="1:18" s="27" customFormat="1" ht="33.950000000000003" customHeight="1" x14ac:dyDescent="0.5">
      <c r="A13" s="64">
        <v>2550</v>
      </c>
      <c r="B13" s="64"/>
      <c r="C13" s="64"/>
      <c r="D13" s="63"/>
      <c r="E13" s="33">
        <v>4946</v>
      </c>
      <c r="F13" s="33">
        <v>2549</v>
      </c>
      <c r="G13" s="33">
        <v>2397</v>
      </c>
      <c r="H13" s="34">
        <v>9.17</v>
      </c>
      <c r="I13" s="34">
        <v>9.41</v>
      </c>
      <c r="J13" s="34">
        <v>8.92</v>
      </c>
      <c r="K13" s="33">
        <v>3174</v>
      </c>
      <c r="L13" s="33">
        <v>1702</v>
      </c>
      <c r="M13" s="33">
        <v>1472</v>
      </c>
      <c r="N13" s="34">
        <v>5.8754276067350837</v>
      </c>
      <c r="O13" s="34">
        <v>6.2771073673029827</v>
      </c>
      <c r="P13" s="34">
        <v>5.48</v>
      </c>
      <c r="Q13" s="36"/>
      <c r="R13" s="17">
        <v>2007</v>
      </c>
    </row>
    <row r="14" spans="1:18" s="27" customFormat="1" ht="33.950000000000003" customHeight="1" x14ac:dyDescent="0.5">
      <c r="A14" s="64">
        <v>2551</v>
      </c>
      <c r="B14" s="64"/>
      <c r="C14" s="64"/>
      <c r="D14" s="63"/>
      <c r="E14" s="33">
        <v>4917</v>
      </c>
      <c r="F14" s="33">
        <v>2547</v>
      </c>
      <c r="G14" s="33">
        <v>2370</v>
      </c>
      <c r="H14" s="34">
        <v>9.1154475041433862</v>
      </c>
      <c r="I14" s="34">
        <v>9.41</v>
      </c>
      <c r="J14" s="34">
        <v>8.83</v>
      </c>
      <c r="K14" s="33">
        <v>3274</v>
      </c>
      <c r="L14" s="33">
        <v>1710</v>
      </c>
      <c r="M14" s="33">
        <v>1564</v>
      </c>
      <c r="N14" s="34">
        <v>6.0695495482134314</v>
      </c>
      <c r="O14" s="34">
        <v>6.3141336897803351</v>
      </c>
      <c r="P14" s="34">
        <v>5.83</v>
      </c>
      <c r="Q14" s="36"/>
      <c r="R14" s="17">
        <v>2008</v>
      </c>
    </row>
    <row r="15" spans="1:18" s="27" customFormat="1" ht="33.950000000000003" customHeight="1" x14ac:dyDescent="0.5">
      <c r="A15" s="64">
        <v>2552</v>
      </c>
      <c r="B15" s="64"/>
      <c r="C15" s="64"/>
      <c r="D15" s="63"/>
      <c r="E15" s="32">
        <v>4596</v>
      </c>
      <c r="F15" s="33">
        <v>2308</v>
      </c>
      <c r="G15" s="33">
        <v>2288</v>
      </c>
      <c r="H15" s="34">
        <v>8.5235807941247383</v>
      </c>
      <c r="I15" s="34">
        <v>8.5239023813744605</v>
      </c>
      <c r="J15" s="34">
        <v>8.5232564203813119</v>
      </c>
      <c r="K15" s="33">
        <v>3311</v>
      </c>
      <c r="L15" s="33">
        <v>1755</v>
      </c>
      <c r="M15" s="33">
        <v>1556</v>
      </c>
      <c r="N15" s="34">
        <v>6.1404647539919512</v>
      </c>
      <c r="O15" s="34">
        <v>6.4815635525616022</v>
      </c>
      <c r="P15" s="35">
        <v>5.7964103977768016</v>
      </c>
      <c r="Q15" s="36"/>
      <c r="R15" s="17">
        <v>2009</v>
      </c>
    </row>
    <row r="16" spans="1:18" s="27" customFormat="1" ht="33.950000000000003" customHeight="1" x14ac:dyDescent="0.5">
      <c r="A16" s="64">
        <v>2553</v>
      </c>
      <c r="B16" s="64"/>
      <c r="C16" s="64"/>
      <c r="D16" s="63"/>
      <c r="E16" s="32">
        <f>SUM(F16:G16)</f>
        <v>4684</v>
      </c>
      <c r="F16" s="37">
        <v>2400</v>
      </c>
      <c r="G16" s="37">
        <v>2284</v>
      </c>
      <c r="H16" s="38">
        <f>E16*1000/539257</f>
        <v>8.6860254016174103</v>
      </c>
      <c r="I16" s="38">
        <f>F16*1000/270682</f>
        <v>8.8664927848914967</v>
      </c>
      <c r="J16" s="38">
        <v>8.5</v>
      </c>
      <c r="K16" s="33">
        <f>SUM(L16:M16)</f>
        <v>3313</v>
      </c>
      <c r="L16" s="37">
        <v>1834</v>
      </c>
      <c r="M16" s="37">
        <v>1479</v>
      </c>
      <c r="N16" s="38">
        <f>K16*1000/539257</f>
        <v>6.1436383765069342</v>
      </c>
      <c r="O16" s="38">
        <v>6.78</v>
      </c>
      <c r="P16" s="38">
        <f>M16*1000/268575</f>
        <v>5.5068416643395697</v>
      </c>
      <c r="Q16" s="36"/>
      <c r="R16" s="17">
        <v>2010</v>
      </c>
    </row>
    <row r="17" spans="1:18" s="27" customFormat="1" ht="33.950000000000003" customHeight="1" x14ac:dyDescent="0.5">
      <c r="A17" s="64">
        <v>2554</v>
      </c>
      <c r="B17" s="64"/>
      <c r="C17" s="64"/>
      <c r="D17" s="63"/>
      <c r="E17" s="32">
        <f>SUM(F17:G17)</f>
        <v>4990</v>
      </c>
      <c r="F17" s="37">
        <v>2546</v>
      </c>
      <c r="G17" s="37">
        <v>2444</v>
      </c>
      <c r="H17" s="38">
        <v>9.26</v>
      </c>
      <c r="I17" s="38">
        <v>9.42</v>
      </c>
      <c r="J17" s="38">
        <v>9.1</v>
      </c>
      <c r="K17" s="33">
        <f>SUM(L17:M17)</f>
        <v>3486</v>
      </c>
      <c r="L17" s="37">
        <v>1902</v>
      </c>
      <c r="M17" s="37">
        <v>1584</v>
      </c>
      <c r="N17" s="38">
        <v>6.47</v>
      </c>
      <c r="O17" s="38">
        <v>7.04</v>
      </c>
      <c r="P17" s="38">
        <f>M17*1000/268575</f>
        <v>5.8977939123149961</v>
      </c>
      <c r="Q17" s="36"/>
      <c r="R17" s="17">
        <v>2011</v>
      </c>
    </row>
    <row r="18" spans="1:18" ht="7.5" customHeight="1" x14ac:dyDescent="0.5">
      <c r="A18" s="39"/>
      <c r="B18" s="39"/>
      <c r="C18" s="39"/>
      <c r="D18" s="39"/>
      <c r="E18" s="40"/>
      <c r="F18" s="41"/>
      <c r="G18" s="42"/>
      <c r="H18" s="43"/>
      <c r="I18" s="44"/>
      <c r="J18" s="45"/>
      <c r="K18" s="46"/>
      <c r="L18" s="47"/>
      <c r="M18" s="48"/>
      <c r="N18" s="40"/>
      <c r="O18" s="41"/>
      <c r="P18" s="42"/>
      <c r="Q18" s="49"/>
      <c r="R18" s="39"/>
    </row>
    <row r="19" spans="1:18" ht="4.5" customHeight="1" x14ac:dyDescent="0.5">
      <c r="P19" s="50"/>
      <c r="Q19" s="50"/>
      <c r="R19" s="50"/>
    </row>
    <row r="20" spans="1:18" s="51" customFormat="1" ht="17.25" x14ac:dyDescent="0.5">
      <c r="D20" s="52" t="s">
        <v>16</v>
      </c>
      <c r="E20" s="52"/>
      <c r="F20" s="53"/>
      <c r="G20" s="53"/>
      <c r="H20" s="53"/>
      <c r="I20" s="52"/>
      <c r="J20" s="52"/>
      <c r="L20" s="54"/>
      <c r="M20" s="54"/>
      <c r="N20" s="54"/>
    </row>
    <row r="21" spans="1:18" s="51" customFormat="1" ht="17.25" x14ac:dyDescent="0.5">
      <c r="D21" s="52" t="s">
        <v>17</v>
      </c>
      <c r="E21" s="52"/>
      <c r="F21" s="53"/>
      <c r="G21" s="53"/>
      <c r="H21" s="53"/>
      <c r="I21" s="52"/>
      <c r="J21" s="52"/>
      <c r="L21" s="54"/>
      <c r="M21" s="54"/>
      <c r="N21" s="54"/>
    </row>
  </sheetData>
  <mergeCells count="13">
    <mergeCell ref="A13:D13"/>
    <mergeCell ref="A14:D14"/>
    <mergeCell ref="A15:D15"/>
    <mergeCell ref="A17:D17"/>
    <mergeCell ref="A16:D16"/>
    <mergeCell ref="Q4:R8"/>
    <mergeCell ref="A6:D6"/>
    <mergeCell ref="A7:D7"/>
    <mergeCell ref="A12:D12"/>
    <mergeCell ref="A10:D10"/>
    <mergeCell ref="A11:D11"/>
    <mergeCell ref="E4:J4"/>
    <mergeCell ref="K4:P4"/>
  </mergeCells>
  <phoneticPr fontId="2" type="noConversion"/>
  <pageMargins left="0.62" right="0.22" top="0.87" bottom="0.5" header="0.51181102362204722" footer="0.3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T-5.2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2013-12-28T04:11:40Z</cp:lastPrinted>
  <dcterms:created xsi:type="dcterms:W3CDTF">2004-08-16T17:13:42Z</dcterms:created>
  <dcterms:modified xsi:type="dcterms:W3CDTF">2013-12-28T04:12:01Z</dcterms:modified>
</cp:coreProperties>
</file>