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550"/>
  </bookViews>
  <sheets>
    <sheet name="phr o src_55  T-2.2" sheetId="5" r:id="rId1"/>
  </sheets>
  <definedNames>
    <definedName name="_xlnm.Print_Area" localSheetId="0">'phr o src_55  T-2.2'!$A$1:$Q$33</definedName>
  </definedNames>
  <calcPr calcId="125725"/>
</workbook>
</file>

<file path=xl/calcChain.xml><?xml version="1.0" encoding="utf-8"?>
<calcChain xmlns="http://schemas.openxmlformats.org/spreadsheetml/2006/main">
  <c r="E14" i="5"/>
  <c r="J14"/>
  <c r="E15"/>
  <c r="F15"/>
  <c r="J15"/>
  <c r="E16"/>
  <c r="F16"/>
  <c r="J16"/>
  <c r="E17"/>
  <c r="F17"/>
  <c r="J17"/>
  <c r="E18"/>
  <c r="E20"/>
  <c r="F20"/>
  <c r="J20"/>
  <c r="F21"/>
  <c r="E21" s="1"/>
  <c r="J21"/>
  <c r="E22"/>
  <c r="F22"/>
  <c r="J22"/>
  <c r="E23"/>
  <c r="F23"/>
  <c r="J23"/>
  <c r="E26"/>
  <c r="F26"/>
  <c r="J26"/>
</calcChain>
</file>

<file path=xl/sharedStrings.xml><?xml version="1.0" encoding="utf-8"?>
<sst xmlns="http://schemas.openxmlformats.org/spreadsheetml/2006/main" count="68" uniqueCount="47">
  <si>
    <t>ผู้ไม่อยู่ในกำลังแรงงาน</t>
  </si>
  <si>
    <t>Total  labour  force</t>
  </si>
  <si>
    <t>กำลังแรงงานรวม</t>
  </si>
  <si>
    <t>Total</t>
  </si>
  <si>
    <t>(หน่วยเป็นพัน  In thousands)</t>
  </si>
  <si>
    <t xml:space="preserve">       Source:  Labour Force Survey: 2010 - 2013 , Provincial level ,  National Statistical Office</t>
  </si>
  <si>
    <t xml:space="preserve">           ที่มา:  สำรวจภาวะการทำงานของประชากร พ.ศ. 2553-2556 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</si>
  <si>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</si>
  <si>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</si>
  <si>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2013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</si>
  <si>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</si>
  <si>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</si>
  <si>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</si>
  <si>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</si>
  <si>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</si>
  <si>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</si>
  <si>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2012</t>
  </si>
  <si>
    <t xml:space="preserve">  2011</t>
  </si>
  <si>
    <t xml:space="preserve"> -</t>
  </si>
  <si>
    <t xml:space="preserve">           ไตรมาสที่ 1 </t>
  </si>
  <si>
    <t xml:space="preserve">  2010</t>
  </si>
  <si>
    <t>work</t>
  </si>
  <si>
    <t>labour  force</t>
  </si>
  <si>
    <t>Unemployed</t>
  </si>
  <si>
    <t>Employed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</si>
  <si>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</si>
  <si>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</si>
  <si>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</si>
  <si>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</si>
  <si>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</si>
  <si>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</si>
  <si>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</si>
  <si>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</si>
  <si>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</si>
  <si>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</si>
  <si>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</si>
  <si>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</si>
  <si>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</si>
  <si>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</si>
  <si>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</si>
  <si>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Year</t>
  </si>
  <si>
    <t>ประชากรอายุ 15 ปีขึ้นไป   Population 15 years and over</t>
  </si>
  <si>
    <t>ปี</t>
  </si>
  <si>
    <t>POPULATION AGED 15 YEARS AND OVER  BY LABOUR FORCE STATUS AND QUARTERLY: 2010 - 2013</t>
  </si>
  <si>
    <t>TABLE     2.2</t>
  </si>
  <si>
    <t>ประชากรอายุ 15 ปีขึ้นไป จำแนกตามสถานภาพแรงงาน เป็นรายไตรมาส พ.ศ.  2553 - 2556</t>
  </si>
  <si>
    <t>ตาราง       2.2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</si>
</sst>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3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11"/>
      <name val="Cordia New"/>
      <family val="2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2"/>
      <name val="Cordia New"/>
      <family val="2"/>
    </font>
    <font>
      <sz val="12"/>
      <name val="AngsanaUPC"/>
      <family val="1"/>
    </font>
    <font>
      <b/>
      <sz val="11"/>
      <name val="Cordia New"/>
      <family val="2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1"/>
      <name val="AngsanaUPC"/>
      <family val="1"/>
    </font>
    <font>
      <b/>
      <sz val="11"/>
      <name val="AngsanaUPC"/>
      <family val="1"/>
    </font>
    <font>
      <sz val="11"/>
      <name val="Cordia New"/>
      <family val="2"/>
    </font>
    <font>
      <sz val="13"/>
      <name val="AngsanaUPC"/>
      <family val="1"/>
      <charset val="22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2" applyNumberFormat="0" applyAlignment="0" applyProtection="0"/>
    <xf numFmtId="0" fontId="14" fillId="21" borderId="13" applyNumberFormat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2" applyNumberFormat="0" applyAlignment="0" applyProtection="0"/>
    <xf numFmtId="0" fontId="23" fillId="0" borderId="17" applyNumberFormat="0" applyFill="0" applyAlignment="0" applyProtection="0"/>
    <xf numFmtId="0" fontId="24" fillId="22" borderId="0" applyNumberFormat="0" applyBorder="0" applyAlignment="0" applyProtection="0"/>
    <xf numFmtId="0" fontId="15" fillId="0" borderId="0"/>
    <xf numFmtId="0" fontId="1" fillId="0" borderId="0"/>
    <xf numFmtId="0" fontId="15" fillId="23" borderId="18" applyNumberFormat="0" applyFont="0" applyAlignment="0" applyProtection="0"/>
    <xf numFmtId="0" fontId="25" fillId="20" borderId="19" applyNumberFormat="0" applyAlignment="0" applyProtection="0"/>
    <xf numFmtId="0" fontId="4" fillId="0" borderId="0"/>
    <xf numFmtId="0" fontId="26" fillId="0" borderId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</cellStyleXfs>
  <cellXfs count="105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0" xfId="1" applyFont="1" applyBorder="1"/>
    <xf numFmtId="0" fontId="3" fillId="0" borderId="0" xfId="1" applyFont="1" applyBorder="1"/>
    <xf numFmtId="0" fontId="5" fillId="0" borderId="1" xfId="1" applyFont="1" applyBorder="1"/>
    <xf numFmtId="0" fontId="5" fillId="0" borderId="3" xfId="1" applyFont="1" applyBorder="1"/>
    <xf numFmtId="0" fontId="5" fillId="0" borderId="2" xfId="1" applyFont="1" applyBorder="1"/>
    <xf numFmtId="0" fontId="5" fillId="0" borderId="5" xfId="1" applyFont="1" applyBorder="1"/>
    <xf numFmtId="0" fontId="6" fillId="0" borderId="0" xfId="1" applyFont="1"/>
    <xf numFmtId="0" fontId="7" fillId="0" borderId="0" xfId="1" applyFont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8" fillId="0" borderId="0" xfId="1" applyFont="1"/>
    <xf numFmtId="0" fontId="9" fillId="0" borderId="0" xfId="1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0" fillId="0" borderId="0" xfId="1" applyFont="1"/>
    <xf numFmtId="0" fontId="4" fillId="0" borderId="0" xfId="1" applyFont="1" applyBorder="1" applyAlignment="1">
      <alignment horizontal="left"/>
    </xf>
    <xf numFmtId="187" fontId="31" fillId="0" borderId="3" xfId="49" applyNumberFormat="1" applyFont="1" applyFill="1" applyBorder="1" applyAlignment="1">
      <alignment horizontal="right" indent="1"/>
    </xf>
    <xf numFmtId="0" fontId="5" fillId="0" borderId="4" xfId="1" applyFont="1" applyBorder="1" applyAlignment="1"/>
    <xf numFmtId="0" fontId="5" fillId="0" borderId="1" xfId="1" applyFont="1" applyBorder="1" applyAlignment="1"/>
    <xf numFmtId="0" fontId="32" fillId="0" borderId="0" xfId="1" applyFont="1"/>
    <xf numFmtId="0" fontId="33" fillId="0" borderId="0" xfId="1" applyFont="1" applyBorder="1" applyAlignment="1">
      <alignment horizontal="left"/>
    </xf>
    <xf numFmtId="0" fontId="33" fillId="0" borderId="5" xfId="1" quotePrefix="1" applyFont="1" applyBorder="1" applyAlignment="1">
      <alignment horizontal="left"/>
    </xf>
    <xf numFmtId="187" fontId="34" fillId="24" borderId="6" xfId="49" applyNumberFormat="1" applyFont="1" applyFill="1" applyBorder="1" applyAlignment="1">
      <alignment horizontal="right" indent="1"/>
    </xf>
    <xf numFmtId="0" fontId="33" fillId="0" borderId="10" xfId="1" applyFont="1" applyBorder="1" applyAlignment="1">
      <alignment horizontal="left"/>
    </xf>
    <xf numFmtId="187" fontId="31" fillId="24" borderId="6" xfId="49" applyNumberFormat="1" applyFont="1" applyFill="1" applyBorder="1" applyAlignment="1">
      <alignment horizontal="right" indent="1"/>
    </xf>
    <xf numFmtId="0" fontId="5" fillId="0" borderId="10" xfId="1" applyFont="1" applyBorder="1" applyAlignment="1"/>
    <xf numFmtId="0" fontId="5" fillId="0" borderId="0" xfId="1" applyFont="1" applyBorder="1" applyAlignment="1"/>
    <xf numFmtId="0" fontId="5" fillId="0" borderId="6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187" fontId="35" fillId="0" borderId="5" xfId="49" applyNumberFormat="1" applyFont="1" applyBorder="1" applyAlignment="1">
      <alignment horizontal="right" indent="1"/>
    </xf>
    <xf numFmtId="187" fontId="35" fillId="0" borderId="10" xfId="49" applyNumberFormat="1" applyFont="1" applyBorder="1" applyAlignment="1">
      <alignment horizontal="right" indent="1"/>
    </xf>
    <xf numFmtId="187" fontId="35" fillId="0" borderId="6" xfId="49" applyNumberFormat="1" applyFont="1" applyBorder="1" applyAlignment="1">
      <alignment horizontal="right" indent="1"/>
    </xf>
    <xf numFmtId="0" fontId="36" fillId="0" borderId="0" xfId="1" applyFont="1"/>
    <xf numFmtId="0" fontId="36" fillId="0" borderId="0" xfId="1" applyFont="1" applyBorder="1"/>
    <xf numFmtId="0" fontId="34" fillId="0" borderId="0" xfId="1" applyFont="1" applyBorder="1" applyAlignment="1">
      <alignment horizontal="left"/>
    </xf>
    <xf numFmtId="0" fontId="34" fillId="0" borderId="5" xfId="1" quotePrefix="1" applyFont="1" applyBorder="1" applyAlignment="1">
      <alignment horizontal="left"/>
    </xf>
    <xf numFmtId="187" fontId="36" fillId="0" borderId="5" xfId="49" applyNumberFormat="1" applyFont="1" applyBorder="1" applyAlignment="1">
      <alignment horizontal="right" indent="1"/>
    </xf>
    <xf numFmtId="187" fontId="36" fillId="0" borderId="10" xfId="49" applyNumberFormat="1" applyFont="1" applyBorder="1" applyAlignment="1">
      <alignment horizontal="right" indent="1"/>
    </xf>
    <xf numFmtId="187" fontId="36" fillId="0" borderId="6" xfId="49" applyNumberFormat="1" applyFont="1" applyBorder="1" applyAlignment="1">
      <alignment horizontal="right" indent="1"/>
    </xf>
    <xf numFmtId="187" fontId="36" fillId="0" borderId="0" xfId="49" applyNumberFormat="1" applyFont="1" applyBorder="1" applyAlignment="1">
      <alignment horizontal="right" indent="1"/>
    </xf>
    <xf numFmtId="187" fontId="34" fillId="0" borderId="10" xfId="49" applyNumberFormat="1" applyFont="1" applyBorder="1" applyAlignment="1">
      <alignment horizontal="right" indent="1"/>
    </xf>
    <xf numFmtId="0" fontId="34" fillId="0" borderId="6" xfId="1" applyFont="1" applyBorder="1" applyAlignment="1">
      <alignment horizontal="left"/>
    </xf>
    <xf numFmtId="0" fontId="34" fillId="0" borderId="10" xfId="1" applyFont="1" applyBorder="1" applyAlignment="1">
      <alignment horizontal="left"/>
    </xf>
    <xf numFmtId="187" fontId="35" fillId="0" borderId="0" xfId="49" applyNumberFormat="1" applyFont="1" applyBorder="1" applyAlignment="1">
      <alignment horizontal="right" indent="1"/>
    </xf>
    <xf numFmtId="187" fontId="31" fillId="0" borderId="10" xfId="49" applyNumberFormat="1" applyFont="1" applyBorder="1" applyAlignment="1">
      <alignment horizontal="right" indent="1"/>
    </xf>
    <xf numFmtId="0" fontId="4" fillId="0" borderId="1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87" fontId="35" fillId="0" borderId="5" xfId="49" applyNumberFormat="1" applyFont="1" applyBorder="1" applyAlignment="1">
      <alignment horizontal="right" wrapText="1" indent="1"/>
    </xf>
    <xf numFmtId="3" fontId="6" fillId="0" borderId="5" xfId="1" applyNumberFormat="1" applyFont="1" applyBorder="1"/>
    <xf numFmtId="3" fontId="6" fillId="0" borderId="10" xfId="1" applyNumberFormat="1" applyFont="1" applyBorder="1"/>
    <xf numFmtId="3" fontId="6" fillId="0" borderId="6" xfId="1" applyNumberFormat="1" applyFont="1" applyBorder="1"/>
    <xf numFmtId="0" fontId="33" fillId="0" borderId="6" xfId="1" applyFont="1" applyBorder="1" applyAlignment="1">
      <alignment horizontal="left"/>
    </xf>
    <xf numFmtId="0" fontId="37" fillId="0" borderId="0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/>
    <xf numFmtId="0" fontId="5" fillId="0" borderId="0" xfId="1" applyFont="1" applyBorder="1" applyAlignment="1">
      <alignment horizontal="center" vertical="center" shrinkToFit="1"/>
    </xf>
    <xf numFmtId="0" fontId="37" fillId="0" borderId="1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  <xf numFmtId="0" fontId="7" fillId="0" borderId="0" xfId="1" applyFont="1" applyBorder="1"/>
    <xf numFmtId="0" fontId="37" fillId="0" borderId="0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shrinkToFi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2" fillId="0" borderId="9" xfId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9" fillId="0" borderId="0" xfId="1" applyFont="1" applyAlignment="1">
      <alignment horizontal="center"/>
    </xf>
    <xf numFmtId="0" fontId="38" fillId="0" borderId="0" xfId="1" applyFont="1" applyAlignment="1">
      <alignment horizontal="right"/>
    </xf>
  </cellXfs>
  <cellStyles count="5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14</xdr:col>
      <xdr:colOff>1028700</xdr:colOff>
      <xdr:row>0</xdr:row>
      <xdr:rowOff>9525</xdr:rowOff>
    </xdr:from>
    <xdr:to>
      <xdr:col>17</xdr:col>
      <xdr:colOff>0</xdr:colOff>
      <xdr:row>1</xdr:row>
      <xdr:rowOff>108828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144000" y="9525"/>
          <a:ext cx="1219200" cy="375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22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4"/>
  <sheetViews>
    <sheetView showGridLines="0" tabSelected="1" zoomScaleNormal="100" workbookViewId="0"/>
  </sheetViews>
  <sheetFormatPr defaultRowHeight="21"/>
  <cols>
    <col min="1" max="1" width="1.5" style="1" customWidth="1"/>
    <col min="2" max="2" width="2.625" style="1" customWidth="1"/>
    <col min="3" max="3" width="7.25" style="1" customWidth="1"/>
    <col min="4" max="4" width="4.5" style="1" customWidth="1"/>
    <col min="5" max="8" width="9.875" style="1" customWidth="1"/>
    <col min="9" max="9" width="12.875" style="1" customWidth="1"/>
    <col min="10" max="13" width="9.875" style="1" customWidth="1"/>
    <col min="14" max="14" width="2.375" style="1" customWidth="1"/>
    <col min="15" max="15" width="15.625" style="1" customWidth="1"/>
    <col min="16" max="16" width="2" style="1" customWidth="1"/>
    <col min="17" max="17" width="3.625" style="1" customWidth="1"/>
    <col min="18" max="16384" width="9" style="1"/>
  </cols>
  <sheetData>
    <row r="1" spans="1:16" s="23" customFormat="1">
      <c r="B1" s="23" t="s">
        <v>46</v>
      </c>
      <c r="C1" s="103"/>
      <c r="D1" s="23" t="s">
        <v>45</v>
      </c>
    </row>
    <row r="2" spans="1:16" s="22" customFormat="1">
      <c r="B2" s="22" t="s">
        <v>44</v>
      </c>
      <c r="C2" s="103"/>
      <c r="D2" s="22" t="s">
        <v>43</v>
      </c>
      <c r="O2" s="104"/>
    </row>
    <row r="3" spans="1:16" s="22" customFormat="1" ht="7.5" customHeight="1">
      <c r="C3" s="103"/>
      <c r="O3" s="104"/>
    </row>
    <row r="4" spans="1:16" s="22" customFormat="1" ht="15" customHeight="1">
      <c r="C4" s="103"/>
      <c r="O4" s="102" t="s">
        <v>4</v>
      </c>
      <c r="P4" s="39"/>
    </row>
    <row r="5" spans="1:16" s="5" customFormat="1" ht="20.25" customHeight="1">
      <c r="A5" s="21" t="s">
        <v>42</v>
      </c>
      <c r="B5" s="21"/>
      <c r="C5" s="21"/>
      <c r="D5" s="20"/>
      <c r="E5" s="101" t="s">
        <v>41</v>
      </c>
      <c r="F5" s="100"/>
      <c r="G5" s="100"/>
      <c r="H5" s="100"/>
      <c r="I5" s="100"/>
      <c r="J5" s="100"/>
      <c r="K5" s="100"/>
      <c r="L5" s="100"/>
      <c r="M5" s="99"/>
      <c r="N5" s="98" t="s">
        <v>40</v>
      </c>
      <c r="O5" s="97"/>
    </row>
    <row r="6" spans="1:16" s="3" customFormat="1" ht="18.75" customHeight="1">
      <c r="A6" s="18"/>
      <c r="B6" s="18"/>
      <c r="C6" s="18"/>
      <c r="D6" s="17"/>
      <c r="E6" s="96" t="s">
        <v>2</v>
      </c>
      <c r="F6" s="95"/>
      <c r="G6" s="95"/>
      <c r="H6" s="95"/>
      <c r="I6" s="94"/>
      <c r="J6" s="93" t="s">
        <v>0</v>
      </c>
      <c r="K6" s="92"/>
      <c r="L6" s="92"/>
      <c r="M6" s="91"/>
      <c r="N6" s="78"/>
      <c r="O6" s="77"/>
      <c r="P6" s="4"/>
    </row>
    <row r="7" spans="1:16" s="3" customFormat="1" ht="16.5" customHeight="1">
      <c r="A7" s="18"/>
      <c r="B7" s="18"/>
      <c r="C7" s="18"/>
      <c r="D7" s="17"/>
      <c r="E7" s="90" t="s">
        <v>1</v>
      </c>
      <c r="F7" s="89"/>
      <c r="G7" s="89"/>
      <c r="H7" s="89"/>
      <c r="I7" s="88"/>
      <c r="J7" s="90" t="s">
        <v>39</v>
      </c>
      <c r="K7" s="89"/>
      <c r="L7" s="89"/>
      <c r="M7" s="88"/>
      <c r="N7" s="78"/>
      <c r="O7" s="77"/>
      <c r="P7" s="76"/>
    </row>
    <row r="8" spans="1:16" s="3" customFormat="1" ht="17.25" customHeight="1">
      <c r="A8" s="18"/>
      <c r="B8" s="18"/>
      <c r="C8" s="18"/>
      <c r="D8" s="17"/>
      <c r="E8" s="87"/>
      <c r="F8" s="19" t="s">
        <v>38</v>
      </c>
      <c r="G8" s="21"/>
      <c r="H8" s="86"/>
      <c r="I8" s="85" t="s">
        <v>37</v>
      </c>
      <c r="J8" s="15"/>
      <c r="K8" s="15"/>
      <c r="L8" s="84"/>
      <c r="M8" s="15"/>
      <c r="N8" s="78"/>
      <c r="O8" s="77"/>
      <c r="P8" s="76"/>
    </row>
    <row r="9" spans="1:16" s="3" customFormat="1" ht="18.75" customHeight="1">
      <c r="A9" s="18"/>
      <c r="B9" s="18"/>
      <c r="C9" s="18"/>
      <c r="D9" s="17"/>
      <c r="E9" s="71" t="s">
        <v>31</v>
      </c>
      <c r="F9" s="83" t="s">
        <v>36</v>
      </c>
      <c r="G9" s="82"/>
      <c r="H9" s="81"/>
      <c r="I9" s="16" t="s">
        <v>35</v>
      </c>
      <c r="J9" s="71" t="s">
        <v>31</v>
      </c>
      <c r="K9" s="16" t="s">
        <v>34</v>
      </c>
      <c r="L9" s="80" t="s">
        <v>33</v>
      </c>
      <c r="M9" s="16" t="s">
        <v>32</v>
      </c>
      <c r="N9" s="78"/>
      <c r="O9" s="77"/>
      <c r="P9" s="76"/>
    </row>
    <row r="10" spans="1:16" s="3" customFormat="1" ht="16.5" customHeight="1">
      <c r="A10" s="18"/>
      <c r="B10" s="18"/>
      <c r="C10" s="18"/>
      <c r="D10" s="17"/>
      <c r="E10" s="16" t="s">
        <v>3</v>
      </c>
      <c r="F10" s="79" t="s">
        <v>31</v>
      </c>
      <c r="G10" s="16" t="s">
        <v>30</v>
      </c>
      <c r="H10" s="16" t="s">
        <v>29</v>
      </c>
      <c r="I10" s="16" t="s">
        <v>28</v>
      </c>
      <c r="J10" s="16" t="s">
        <v>3</v>
      </c>
      <c r="K10" s="16" t="s">
        <v>27</v>
      </c>
      <c r="L10" s="16" t="s">
        <v>26</v>
      </c>
      <c r="M10" s="16" t="s">
        <v>25</v>
      </c>
      <c r="N10" s="78"/>
      <c r="O10" s="77"/>
      <c r="P10" s="76"/>
    </row>
    <row r="11" spans="1:16" s="3" customFormat="1" ht="16.5" customHeight="1">
      <c r="A11" s="14"/>
      <c r="B11" s="14"/>
      <c r="C11" s="14"/>
      <c r="D11" s="13"/>
      <c r="E11" s="7"/>
      <c r="F11" s="12" t="s">
        <v>3</v>
      </c>
      <c r="G11" s="12" t="s">
        <v>24</v>
      </c>
      <c r="H11" s="12" t="s">
        <v>23</v>
      </c>
      <c r="I11" s="12" t="s">
        <v>22</v>
      </c>
      <c r="J11" s="12"/>
      <c r="K11" s="12" t="s">
        <v>21</v>
      </c>
      <c r="L11" s="12"/>
      <c r="M11" s="12"/>
      <c r="N11" s="75"/>
      <c r="O11" s="74"/>
      <c r="P11" s="4"/>
    </row>
    <row r="12" spans="1:16" s="4" customFormat="1" ht="5.25" customHeight="1">
      <c r="A12" s="73"/>
      <c r="B12" s="73"/>
      <c r="C12" s="73"/>
      <c r="D12" s="73"/>
      <c r="E12" s="72"/>
      <c r="F12" s="71"/>
      <c r="G12" s="71"/>
      <c r="H12" s="71"/>
      <c r="I12" s="70"/>
      <c r="J12" s="69"/>
      <c r="K12" s="69"/>
      <c r="L12" s="69"/>
      <c r="M12" s="68"/>
      <c r="N12" s="67"/>
      <c r="O12" s="67"/>
    </row>
    <row r="13" spans="1:16" s="10" customFormat="1" ht="16.5" customHeight="1">
      <c r="A13" s="36">
        <v>2553</v>
      </c>
      <c r="B13" s="66"/>
      <c r="C13" s="66"/>
      <c r="D13" s="66"/>
      <c r="E13" s="64"/>
      <c r="F13" s="63"/>
      <c r="G13" s="63"/>
      <c r="H13" s="63"/>
      <c r="I13" s="65"/>
      <c r="J13" s="64"/>
      <c r="K13" s="64"/>
      <c r="L13" s="64"/>
      <c r="M13" s="63"/>
      <c r="N13" s="34" t="s">
        <v>20</v>
      </c>
      <c r="O13" s="33"/>
      <c r="P13" s="32"/>
    </row>
    <row r="14" spans="1:16" s="10" customFormat="1" ht="17.25" customHeight="1">
      <c r="A14" s="41" t="s">
        <v>19</v>
      </c>
      <c r="B14" s="40"/>
      <c r="C14" s="40"/>
      <c r="D14" s="40"/>
      <c r="E14" s="43">
        <f>SUM(F14+I14)</f>
        <v>291988</v>
      </c>
      <c r="F14" s="42">
        <v>291023</v>
      </c>
      <c r="G14" s="42">
        <v>291023</v>
      </c>
      <c r="H14" s="62" t="s">
        <v>18</v>
      </c>
      <c r="I14" s="44">
        <v>965</v>
      </c>
      <c r="J14" s="43">
        <f>SUM(K14:M14)</f>
        <v>139260</v>
      </c>
      <c r="K14" s="43">
        <v>40332</v>
      </c>
      <c r="L14" s="43">
        <v>41398</v>
      </c>
      <c r="M14" s="42">
        <v>57530</v>
      </c>
      <c r="N14" s="9"/>
      <c r="O14" s="4" t="s">
        <v>7</v>
      </c>
      <c r="P14" s="11"/>
    </row>
    <row r="15" spans="1:16" s="10" customFormat="1" ht="17.25" customHeight="1">
      <c r="A15" s="41" t="s">
        <v>15</v>
      </c>
      <c r="B15" s="40"/>
      <c r="C15" s="40"/>
      <c r="D15" s="40"/>
      <c r="E15" s="43">
        <f>SUM(F15+I15)</f>
        <v>300567</v>
      </c>
      <c r="F15" s="42">
        <f>SUM(G15+H15)</f>
        <v>296709</v>
      </c>
      <c r="G15" s="42">
        <v>296303</v>
      </c>
      <c r="H15" s="42">
        <v>406</v>
      </c>
      <c r="I15" s="44">
        <v>3858</v>
      </c>
      <c r="J15" s="43">
        <f>SUM(K15:M15)</f>
        <v>131616</v>
      </c>
      <c r="K15" s="43">
        <v>36655</v>
      </c>
      <c r="L15" s="43">
        <v>44562</v>
      </c>
      <c r="M15" s="42">
        <v>50399</v>
      </c>
      <c r="N15" s="9"/>
      <c r="O15" s="4" t="s">
        <v>14</v>
      </c>
      <c r="P15" s="4"/>
    </row>
    <row r="16" spans="1:16" s="3" customFormat="1" ht="17.25" customHeight="1">
      <c r="A16" s="41" t="s">
        <v>13</v>
      </c>
      <c r="B16" s="40"/>
      <c r="C16" s="40"/>
      <c r="D16" s="40"/>
      <c r="E16" s="43">
        <f>SUM(F16+I16)</f>
        <v>306478</v>
      </c>
      <c r="F16" s="42">
        <f>SUM(G16+H16)</f>
        <v>304517</v>
      </c>
      <c r="G16" s="42">
        <v>300292</v>
      </c>
      <c r="H16" s="42">
        <v>4225</v>
      </c>
      <c r="I16" s="44">
        <v>1961</v>
      </c>
      <c r="J16" s="43">
        <f>SUM(K16:M16)</f>
        <v>126524</v>
      </c>
      <c r="K16" s="43">
        <v>45137</v>
      </c>
      <c r="L16" s="43">
        <v>38066</v>
      </c>
      <c r="M16" s="42">
        <v>43321</v>
      </c>
      <c r="N16" s="9"/>
      <c r="O16" s="4" t="s">
        <v>12</v>
      </c>
      <c r="P16" s="4"/>
    </row>
    <row r="17" spans="1:16" s="3" customFormat="1" ht="17.25" customHeight="1">
      <c r="A17" s="41" t="s">
        <v>11</v>
      </c>
      <c r="B17" s="40"/>
      <c r="C17" s="40"/>
      <c r="D17" s="40"/>
      <c r="E17" s="43">
        <f>SUM(F17+I17)</f>
        <v>314490</v>
      </c>
      <c r="F17" s="42">
        <f>SUM(G17+H17)</f>
        <v>314419</v>
      </c>
      <c r="G17" s="42">
        <v>314272</v>
      </c>
      <c r="H17" s="42">
        <v>147</v>
      </c>
      <c r="I17" s="44">
        <v>71</v>
      </c>
      <c r="J17" s="43">
        <f>SUM(K17:M17)</f>
        <v>119040</v>
      </c>
      <c r="K17" s="43">
        <v>25832</v>
      </c>
      <c r="L17" s="43">
        <v>43434</v>
      </c>
      <c r="M17" s="42">
        <v>49774</v>
      </c>
      <c r="N17" s="9"/>
      <c r="O17" s="4" t="s">
        <v>10</v>
      </c>
      <c r="P17" s="4"/>
    </row>
    <row r="18" spans="1:16" s="3" customFormat="1" ht="6" customHeight="1">
      <c r="A18" s="61"/>
      <c r="B18" s="61"/>
      <c r="C18" s="61"/>
      <c r="D18" s="60"/>
      <c r="E18" s="43">
        <f>SUM(F18+I18)</f>
        <v>0</v>
      </c>
      <c r="F18" s="42"/>
      <c r="G18" s="42"/>
      <c r="H18" s="42"/>
      <c r="I18" s="44"/>
      <c r="J18" s="43"/>
      <c r="K18" s="43"/>
      <c r="L18" s="43"/>
      <c r="M18" s="42"/>
      <c r="N18" s="9"/>
      <c r="O18" s="4"/>
      <c r="P18" s="4"/>
    </row>
    <row r="19" spans="1:16" s="45" customFormat="1" ht="16.5" customHeight="1">
      <c r="A19" s="55">
        <v>2554</v>
      </c>
      <c r="B19" s="54"/>
      <c r="C19" s="54"/>
      <c r="D19" s="54"/>
      <c r="E19" s="50"/>
      <c r="F19" s="49"/>
      <c r="G19" s="49"/>
      <c r="H19" s="49"/>
      <c r="I19" s="51"/>
      <c r="J19" s="50"/>
      <c r="K19" s="50"/>
      <c r="L19" s="50"/>
      <c r="M19" s="49"/>
      <c r="N19" s="48" t="s">
        <v>17</v>
      </c>
      <c r="O19" s="47"/>
      <c r="P19" s="46"/>
    </row>
    <row r="20" spans="1:16" s="3" customFormat="1" ht="17.25" customHeight="1">
      <c r="A20" s="41" t="s">
        <v>8</v>
      </c>
      <c r="B20" s="40"/>
      <c r="C20" s="40"/>
      <c r="D20" s="40"/>
      <c r="E20" s="43">
        <f>SUM(F20+I20)</f>
        <v>315575</v>
      </c>
      <c r="F20" s="42">
        <f>SUM(G20+H20)</f>
        <v>313609</v>
      </c>
      <c r="G20" s="42">
        <v>311834</v>
      </c>
      <c r="H20" s="42">
        <v>1775</v>
      </c>
      <c r="I20" s="44">
        <v>1966</v>
      </c>
      <c r="J20" s="43">
        <f>SUM(K20:M20)</f>
        <v>118512</v>
      </c>
      <c r="K20" s="43">
        <v>30126</v>
      </c>
      <c r="L20" s="43">
        <v>39754</v>
      </c>
      <c r="M20" s="42">
        <v>48632</v>
      </c>
      <c r="N20" s="9"/>
      <c r="O20" s="4" t="s">
        <v>7</v>
      </c>
      <c r="P20" s="4"/>
    </row>
    <row r="21" spans="1:16" s="3" customFormat="1" ht="17.25" customHeight="1">
      <c r="A21" s="41" t="s">
        <v>15</v>
      </c>
      <c r="B21" s="40"/>
      <c r="C21" s="40"/>
      <c r="D21" s="40"/>
      <c r="E21" s="43">
        <f>SUM(F21+I21)</f>
        <v>318194</v>
      </c>
      <c r="F21" s="42">
        <f>SUM(G21+H21)</f>
        <v>315467</v>
      </c>
      <c r="G21" s="42">
        <v>314132</v>
      </c>
      <c r="H21" s="42">
        <v>1335</v>
      </c>
      <c r="I21" s="44">
        <v>2727</v>
      </c>
      <c r="J21" s="43">
        <f>SUM(K21:M21)</f>
        <v>116475</v>
      </c>
      <c r="K21" s="43">
        <v>37577</v>
      </c>
      <c r="L21" s="43">
        <v>31850</v>
      </c>
      <c r="M21" s="42">
        <v>47048</v>
      </c>
      <c r="N21" s="9"/>
      <c r="O21" s="4" t="s">
        <v>14</v>
      </c>
      <c r="P21" s="4"/>
    </row>
    <row r="22" spans="1:16" s="3" customFormat="1" ht="17.25" customHeight="1">
      <c r="A22" s="39" t="s">
        <v>13</v>
      </c>
      <c r="B22" s="39"/>
      <c r="C22" s="39"/>
      <c r="D22" s="38"/>
      <c r="E22" s="43">
        <f>SUM(F22+I22)</f>
        <v>317388</v>
      </c>
      <c r="F22" s="42">
        <f>SUM(G22+H22)</f>
        <v>317231</v>
      </c>
      <c r="G22" s="42">
        <v>316836</v>
      </c>
      <c r="H22" s="42">
        <v>395</v>
      </c>
      <c r="I22" s="44">
        <v>157</v>
      </c>
      <c r="J22" s="43">
        <f>SUM(K22:M22)</f>
        <v>117853</v>
      </c>
      <c r="K22" s="43">
        <v>27635</v>
      </c>
      <c r="L22" s="43">
        <v>40644</v>
      </c>
      <c r="M22" s="42">
        <v>49574</v>
      </c>
      <c r="N22" s="9"/>
      <c r="O22" s="4" t="s">
        <v>12</v>
      </c>
      <c r="P22" s="4"/>
    </row>
    <row r="23" spans="1:16" s="3" customFormat="1" ht="17.25" customHeight="1">
      <c r="A23" s="39" t="s">
        <v>11</v>
      </c>
      <c r="B23" s="39"/>
      <c r="C23" s="39"/>
      <c r="D23" s="38"/>
      <c r="E23" s="43">
        <f>SUM(F23+I23)</f>
        <v>312853</v>
      </c>
      <c r="F23" s="42">
        <f>SUM(G23+H23)</f>
        <v>312537</v>
      </c>
      <c r="G23" s="42">
        <v>310996</v>
      </c>
      <c r="H23" s="42">
        <v>1541</v>
      </c>
      <c r="I23" s="44">
        <v>316</v>
      </c>
      <c r="J23" s="43">
        <f>SUM(K23:M23)</f>
        <v>122919</v>
      </c>
      <c r="K23" s="43">
        <v>29138</v>
      </c>
      <c r="L23" s="43">
        <v>41842</v>
      </c>
      <c r="M23" s="42">
        <v>51939</v>
      </c>
      <c r="N23" s="9"/>
      <c r="O23" s="4" t="s">
        <v>10</v>
      </c>
      <c r="P23" s="4"/>
    </row>
    <row r="24" spans="1:16" s="3" customFormat="1" ht="6" customHeight="1">
      <c r="A24" s="28"/>
      <c r="B24" s="28"/>
      <c r="C24" s="59"/>
      <c r="D24" s="58"/>
      <c r="E24" s="57"/>
      <c r="F24" s="56"/>
      <c r="G24" s="42"/>
      <c r="H24" s="42"/>
      <c r="I24" s="44"/>
      <c r="J24" s="43"/>
      <c r="K24" s="43"/>
      <c r="L24" s="43"/>
      <c r="M24" s="42"/>
      <c r="N24" s="9"/>
      <c r="O24" s="4"/>
      <c r="P24" s="4"/>
    </row>
    <row r="25" spans="1:16" s="45" customFormat="1" ht="16.5" customHeight="1">
      <c r="A25" s="55">
        <v>2555</v>
      </c>
      <c r="B25" s="54"/>
      <c r="C25" s="54"/>
      <c r="D25" s="54"/>
      <c r="E25" s="53"/>
      <c r="F25" s="52"/>
      <c r="G25" s="49"/>
      <c r="H25" s="49"/>
      <c r="I25" s="51"/>
      <c r="J25" s="50"/>
      <c r="K25" s="50"/>
      <c r="L25" s="50"/>
      <c r="M25" s="49"/>
      <c r="N25" s="48" t="s">
        <v>16</v>
      </c>
      <c r="O25" s="47"/>
      <c r="P25" s="46"/>
    </row>
    <row r="26" spans="1:16" s="10" customFormat="1" ht="17.25" customHeight="1">
      <c r="A26" s="41" t="s">
        <v>8</v>
      </c>
      <c r="B26" s="40"/>
      <c r="C26" s="40"/>
      <c r="D26" s="40"/>
      <c r="E26" s="43">
        <f>SUM(F26+I26)</f>
        <v>308198</v>
      </c>
      <c r="F26" s="42">
        <f>SUM(G26+H26)</f>
        <v>306338</v>
      </c>
      <c r="G26" s="42">
        <v>304767</v>
      </c>
      <c r="H26" s="42">
        <v>1571</v>
      </c>
      <c r="I26" s="44">
        <v>1860</v>
      </c>
      <c r="J26" s="43">
        <f>SUM(K26:M26)</f>
        <v>128140</v>
      </c>
      <c r="K26" s="43">
        <v>33977</v>
      </c>
      <c r="L26" s="43">
        <v>34706</v>
      </c>
      <c r="M26" s="42">
        <v>59457</v>
      </c>
      <c r="N26" s="9"/>
      <c r="O26" s="4" t="s">
        <v>7</v>
      </c>
      <c r="P26" s="11"/>
    </row>
    <row r="27" spans="1:16" s="10" customFormat="1" ht="17.25" customHeight="1">
      <c r="A27" s="41" t="s">
        <v>15</v>
      </c>
      <c r="B27" s="40"/>
      <c r="C27" s="40"/>
      <c r="D27" s="40"/>
      <c r="E27" s="37">
        <v>2897</v>
      </c>
      <c r="F27" s="37">
        <v>297478</v>
      </c>
      <c r="G27" s="37">
        <v>295090</v>
      </c>
      <c r="H27" s="37">
        <v>2387</v>
      </c>
      <c r="I27" s="37">
        <v>2897</v>
      </c>
      <c r="J27" s="37">
        <v>136563</v>
      </c>
      <c r="K27" s="37">
        <v>37222</v>
      </c>
      <c r="L27" s="37">
        <v>62985</v>
      </c>
      <c r="M27" s="37">
        <v>62985</v>
      </c>
      <c r="N27" s="9"/>
      <c r="O27" s="4" t="s">
        <v>14</v>
      </c>
      <c r="P27" s="11"/>
    </row>
    <row r="28" spans="1:16" s="10" customFormat="1" ht="17.25" customHeight="1">
      <c r="A28" s="39" t="s">
        <v>13</v>
      </c>
      <c r="B28" s="39"/>
      <c r="C28" s="39"/>
      <c r="D28" s="38"/>
      <c r="E28" s="37">
        <v>311705</v>
      </c>
      <c r="F28" s="37">
        <v>309860</v>
      </c>
      <c r="G28" s="37">
        <v>309570</v>
      </c>
      <c r="H28" s="37">
        <v>290</v>
      </c>
      <c r="I28" s="37">
        <v>1846</v>
      </c>
      <c r="J28" s="37">
        <v>125826</v>
      </c>
      <c r="K28" s="37">
        <v>30577</v>
      </c>
      <c r="L28" s="37">
        <v>38242</v>
      </c>
      <c r="M28" s="37">
        <v>57007</v>
      </c>
      <c r="N28" s="9"/>
      <c r="O28" s="4" t="s">
        <v>12</v>
      </c>
      <c r="P28" s="11"/>
    </row>
    <row r="29" spans="1:16" s="3" customFormat="1" ht="17.25" customHeight="1">
      <c r="A29" s="39" t="s">
        <v>11</v>
      </c>
      <c r="B29" s="39"/>
      <c r="C29" s="39"/>
      <c r="D29" s="38"/>
      <c r="E29" s="37">
        <v>312184</v>
      </c>
      <c r="F29" s="37">
        <v>310825</v>
      </c>
      <c r="G29" s="37">
        <v>309149</v>
      </c>
      <c r="H29" s="37">
        <v>1676</v>
      </c>
      <c r="I29" s="37">
        <v>1360</v>
      </c>
      <c r="J29" s="37">
        <v>125879</v>
      </c>
      <c r="K29" s="37">
        <v>30653</v>
      </c>
      <c r="L29" s="37">
        <v>35128</v>
      </c>
      <c r="M29" s="37">
        <v>60097</v>
      </c>
      <c r="N29" s="9"/>
      <c r="O29" s="4" t="s">
        <v>10</v>
      </c>
      <c r="P29" s="4"/>
    </row>
    <row r="30" spans="1:16" s="10" customFormat="1" ht="16.5" customHeight="1">
      <c r="A30" s="33">
        <v>2556</v>
      </c>
      <c r="B30" s="33"/>
      <c r="C30" s="33"/>
      <c r="D30" s="36"/>
      <c r="E30" s="35"/>
      <c r="F30" s="35"/>
      <c r="G30" s="35"/>
      <c r="H30" s="35"/>
      <c r="I30" s="35"/>
      <c r="J30" s="35"/>
      <c r="K30" s="35"/>
      <c r="L30" s="35"/>
      <c r="M30" s="35"/>
      <c r="N30" s="34" t="s">
        <v>9</v>
      </c>
      <c r="O30" s="33"/>
      <c r="P30" s="32"/>
    </row>
    <row r="31" spans="1:16" s="3" customFormat="1" ht="17.25" customHeight="1">
      <c r="A31" s="31" t="s">
        <v>8</v>
      </c>
      <c r="B31" s="31"/>
      <c r="C31" s="31"/>
      <c r="D31" s="30"/>
      <c r="E31" s="29">
        <v>304791</v>
      </c>
      <c r="F31" s="29">
        <v>300771</v>
      </c>
      <c r="G31" s="29">
        <v>299236</v>
      </c>
      <c r="H31" s="29">
        <v>1535</v>
      </c>
      <c r="I31" s="29">
        <v>4020</v>
      </c>
      <c r="J31" s="29">
        <v>133851</v>
      </c>
      <c r="K31" s="29">
        <v>39256</v>
      </c>
      <c r="L31" s="29">
        <v>36006</v>
      </c>
      <c r="M31" s="29">
        <v>58589</v>
      </c>
      <c r="N31" s="8"/>
      <c r="O31" s="6" t="s">
        <v>7</v>
      </c>
      <c r="P31" s="4"/>
    </row>
    <row r="32" spans="1:16" s="27" customFormat="1" ht="21.75" customHeight="1">
      <c r="B32" s="24" t="s">
        <v>6</v>
      </c>
      <c r="C32" s="2"/>
      <c r="D32" s="2"/>
      <c r="E32" s="2"/>
      <c r="F32" s="28"/>
      <c r="H32" s="2"/>
      <c r="I32" s="2"/>
      <c r="J32" s="24"/>
      <c r="K32" s="2"/>
      <c r="L32" s="2"/>
    </row>
    <row r="33" spans="2:8" s="2" customFormat="1" ht="13.5" customHeight="1">
      <c r="B33" s="24" t="s">
        <v>5</v>
      </c>
      <c r="D33" s="26"/>
      <c r="F33" s="26"/>
      <c r="G33" s="26"/>
      <c r="H33" s="24"/>
    </row>
    <row r="34" spans="2:8" s="2" customFormat="1" ht="17.25" customHeight="1">
      <c r="C34" s="25"/>
      <c r="D34" s="25"/>
      <c r="F34" s="25"/>
      <c r="G34" s="25"/>
      <c r="H34" s="24"/>
    </row>
  </sheetData>
  <mergeCells count="26"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A25:D25"/>
    <mergeCell ref="A18:D18"/>
    <mergeCell ref="A16:D16"/>
    <mergeCell ref="F9:H9"/>
    <mergeCell ref="A17:D17"/>
    <mergeCell ref="A13:D13"/>
    <mergeCell ref="A14:D14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</mergeCells>
  <pageMargins left="0.55118110236220474" right="0.35433070866141736" top="0.62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phr o src_55  T-2.2</vt:lpstr>
      <vt:lpstr>'phr o src_55  T-2.2'!Print_Area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2014-07-02T04:54:54Z</dcterms:modified>
</cp:coreProperties>
</file>