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1.2 ปรับปรุง" sheetId="1" r:id="rId1"/>
  </sheets>
  <definedNames>
    <definedName name="_xlnm.Print_Area" localSheetId="0">'T-11.2 ปรับปรุง'!$A$1:$Q$29</definedName>
  </definedNames>
  <calcPr calcId="144525"/>
</workbook>
</file>

<file path=xl/calcChain.xml><?xml version="1.0" encoding="utf-8"?>
<calcChain xmlns="http://schemas.openxmlformats.org/spreadsheetml/2006/main">
  <c r="O15" i="1" l="1"/>
  <c r="M15" i="1"/>
  <c r="O13" i="1"/>
  <c r="M13" i="1"/>
  <c r="O12" i="1"/>
  <c r="M12" i="1"/>
  <c r="O11" i="1"/>
  <c r="M10" i="1"/>
  <c r="O8" i="1"/>
  <c r="M8" i="1"/>
  <c r="M7" i="1"/>
  <c r="I7" i="1"/>
  <c r="O7" i="1" s="1"/>
  <c r="G7" i="1"/>
  <c r="E7" i="1"/>
</calcChain>
</file>

<file path=xl/sharedStrings.xml><?xml version="1.0" encoding="utf-8"?>
<sst xmlns="http://schemas.openxmlformats.org/spreadsheetml/2006/main" count="49" uniqueCount="44">
  <si>
    <t>ตาราง</t>
  </si>
  <si>
    <t>ปริมาณการจำหน่ายน้ำมันเชื้อเพลิง จำแนกตามชนิดของน้ำมันเชื้อเพลิง พ.ศ.2553-2555</t>
  </si>
  <si>
    <t>TABLE</t>
  </si>
  <si>
    <t>QUANTITY OF OIL TO SALE BY TYPE OF OIL :  2010 - 2012</t>
  </si>
  <si>
    <t>(พันลิตร  Thousand litre)</t>
  </si>
  <si>
    <t>ชนิดของน้ำมันเชื้อเพลิง</t>
  </si>
  <si>
    <t>2553</t>
  </si>
  <si>
    <t>2554</t>
  </si>
  <si>
    <t>2555</t>
  </si>
  <si>
    <t>อัตราการเปลี่ยนแปลง (Precent change)</t>
  </si>
  <si>
    <t xml:space="preserve">Type of oil </t>
  </si>
  <si>
    <t>(2010)</t>
  </si>
  <si>
    <t>(2011)</t>
  </si>
  <si>
    <t>(2012)</t>
  </si>
  <si>
    <t>2553 (2010)</t>
  </si>
  <si>
    <t>2554 (2011)</t>
  </si>
  <si>
    <t>2555 (2012)</t>
  </si>
  <si>
    <t>รวมยอด</t>
  </si>
  <si>
    <t>Total</t>
  </si>
  <si>
    <t>เบนซิน ออกเทน 91</t>
  </si>
  <si>
    <t>Unleaded gasoline research octane number 91</t>
  </si>
  <si>
    <t>เบนซิน ออกเทน 95</t>
  </si>
  <si>
    <t>-</t>
  </si>
  <si>
    <t>Unleaded gasoline research octane number 95</t>
  </si>
  <si>
    <t xml:space="preserve">ดีเซลหมุนเร็ว </t>
  </si>
  <si>
    <t>-1.3</t>
  </si>
  <si>
    <t>High speed diesel</t>
  </si>
  <si>
    <t>น้ำมันเตา</t>
  </si>
  <si>
    <t>-4.0</t>
  </si>
  <si>
    <t>Fuel oil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</si>
  <si>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</si>
  <si>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>LPG</t>
  </si>
  <si>
    <t>แก๊สโซฮอล์ E10 ออกเทน 91</t>
  </si>
  <si>
    <t>Gasohol E10 Reserch Octane Number 91</t>
  </si>
  <si>
    <t>แก๊สโซฮอล์ E10 ออกเทน 95</t>
  </si>
  <si>
    <t>-11.9</t>
  </si>
  <si>
    <t>-19.1</t>
  </si>
  <si>
    <t>Gasohol E10 Reserch Octane Number 95</t>
  </si>
  <si>
    <t>แก๊สโซฮอล์ E20</t>
  </si>
  <si>
    <t>Gasohol E20</t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</si>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</sst>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/>
    </xf>
    <xf numFmtId="0" fontId="6" fillId="0" borderId="3" xfId="0" applyFont="1" applyBorder="1" applyAlignment="1"/>
    <xf numFmtId="0" fontId="6" fillId="0" borderId="2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4" fillId="0" borderId="7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/>
    </xf>
    <xf numFmtId="0" fontId="6" fillId="0" borderId="9" xfId="0" applyFont="1" applyBorder="1" applyAlignment="1"/>
    <xf numFmtId="0" fontId="6" fillId="0" borderId="8" xfId="0" quotePrefix="1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187" fontId="7" fillId="0" borderId="2" xfId="0" applyNumberFormat="1" applyFont="1" applyBorder="1" applyAlignment="1"/>
    <xf numFmtId="187" fontId="7" fillId="0" borderId="3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right"/>
    </xf>
    <xf numFmtId="187" fontId="5" fillId="0" borderId="11" xfId="1" applyNumberFormat="1" applyFont="1" applyBorder="1" applyAlignment="1"/>
    <xf numFmtId="188" fontId="7" fillId="0" borderId="0" xfId="0" applyNumberFormat="1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187" fontId="7" fillId="0" borderId="12" xfId="0" applyNumberFormat="1" applyFont="1" applyBorder="1" applyAlignment="1">
      <alignment horizontal="right"/>
    </xf>
    <xf numFmtId="0" fontId="5" fillId="0" borderId="12" xfId="0" applyFont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187" fontId="5" fillId="0" borderId="12" xfId="1" applyNumberFormat="1" applyFont="1" applyBorder="1" applyAlignment="1">
      <alignment horizontal="right"/>
    </xf>
    <xf numFmtId="187" fontId="5" fillId="0" borderId="12" xfId="1" quotePrefix="1" applyNumberFormat="1" applyFont="1" applyBorder="1" applyAlignment="1">
      <alignment horizontal="center"/>
    </xf>
    <xf numFmtId="187" fontId="5" fillId="0" borderId="12" xfId="1" applyNumberFormat="1" applyFont="1" applyBorder="1" applyAlignment="1"/>
    <xf numFmtId="188" fontId="5" fillId="0" borderId="0" xfId="0" applyNumberFormat="1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87" fontId="5" fillId="0" borderId="12" xfId="0" applyNumberFormat="1" applyFont="1" applyBorder="1" applyAlignment="1">
      <alignment horizontal="right"/>
    </xf>
    <xf numFmtId="187" fontId="5" fillId="2" borderId="12" xfId="1" quotePrefix="1" applyNumberFormat="1" applyFont="1" applyFill="1" applyBorder="1" applyAlignment="1">
      <alignment horizontal="right"/>
    </xf>
    <xf numFmtId="0" fontId="5" fillId="0" borderId="11" xfId="0" applyFont="1" applyBorder="1"/>
    <xf numFmtId="187" fontId="5" fillId="2" borderId="12" xfId="1" applyNumberFormat="1" applyFont="1" applyFill="1" applyBorder="1" applyAlignment="1">
      <alignment horizontal="right"/>
    </xf>
    <xf numFmtId="187" fontId="5" fillId="0" borderId="12" xfId="0" quotePrefix="1" applyNumberFormat="1" applyFont="1" applyBorder="1" applyAlignment="1">
      <alignment horizontal="right"/>
    </xf>
    <xf numFmtId="188" fontId="5" fillId="0" borderId="0" xfId="0" applyNumberFormat="1" applyFont="1" applyBorder="1" applyAlignment="1"/>
    <xf numFmtId="0" fontId="5" fillId="0" borderId="7" xfId="0" applyFont="1" applyBorder="1"/>
    <xf numFmtId="0" fontId="5" fillId="0" borderId="9" xfId="0" applyFont="1" applyBorder="1"/>
    <xf numFmtId="0" fontId="5" fillId="0" borderId="8" xfId="0" applyFont="1" applyBorder="1"/>
    <xf numFmtId="0" fontId="5" fillId="0" borderId="0" xfId="0" applyFont="1"/>
    <xf numFmtId="187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1390650</xdr:colOff>
      <xdr:row>15</xdr:row>
      <xdr:rowOff>0</xdr:rowOff>
    </xdr:from>
    <xdr:to>
      <xdr:col>17</xdr:col>
      <xdr:colOff>76200</xdr:colOff>
      <xdr:row>17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05950" y="4295775"/>
          <a:ext cx="1257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20</xdr:col>
      <xdr:colOff>142875</xdr:colOff>
      <xdr:row>2</xdr:row>
      <xdr:rowOff>19050</xdr:rowOff>
    </xdr:from>
    <xdr:to>
      <xdr:col>20</xdr:col>
      <xdr:colOff>142875</xdr:colOff>
      <xdr:row>3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1830050" y="55245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16</xdr:col>
      <xdr:colOff>2162175</xdr:colOff>
      <xdr:row>0</xdr:row>
      <xdr:rowOff>28575</xdr:rowOff>
    </xdr:from>
    <xdr:to>
      <xdr:col>16</xdr:col>
      <xdr:colOff>2533650</xdr:colOff>
      <xdr:row>1</xdr:row>
      <xdr:rowOff>190500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 flipH="1">
          <a:off x="10277475" y="28575"/>
          <a:ext cx="3714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en-US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13</a:t>
          </a:r>
          <a:r>
            <a: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showGridLines="0" tabSelected="1" zoomScaleNormal="100" workbookViewId="0">
      <selection activeCell="G22" sqref="G22"/>
    </sheetView>
  </sheetViews>
  <sheetFormatPr defaultRowHeight="18.75" x14ac:dyDescent="0.3"/>
  <cols>
    <col min="1" max="1" width="1.7109375" style="6" customWidth="1"/>
    <col min="2" max="2" width="7.140625" style="6" customWidth="1"/>
    <col min="3" max="3" width="5.7109375" style="6" customWidth="1"/>
    <col min="4" max="4" width="14.140625" style="6" customWidth="1"/>
    <col min="5" max="5" width="17.28515625" style="6" customWidth="1"/>
    <col min="6" max="6" width="2.140625" style="6" customWidth="1"/>
    <col min="7" max="7" width="18.140625" style="6" customWidth="1"/>
    <col min="8" max="8" width="0.42578125" style="6" customWidth="1"/>
    <col min="9" max="9" width="12.85546875" style="6" customWidth="1"/>
    <col min="10" max="10" width="1.140625" style="6" customWidth="1"/>
    <col min="11" max="11" width="12.85546875" style="6" customWidth="1"/>
    <col min="12" max="12" width="1.140625" style="6" customWidth="1"/>
    <col min="13" max="13" width="12.85546875" style="6" customWidth="1"/>
    <col min="14" max="14" width="1.140625" style="6" customWidth="1"/>
    <col min="15" max="15" width="11.85546875" style="6" customWidth="1"/>
    <col min="16" max="16" width="1.140625" style="6" customWidth="1"/>
    <col min="17" max="17" width="38.5703125" style="6" customWidth="1"/>
    <col min="18" max="18" width="3.42578125" style="5" customWidth="1"/>
    <col min="19" max="19" width="2.42578125" style="5" customWidth="1"/>
    <col min="20" max="16384" width="9.140625" style="5"/>
  </cols>
  <sheetData>
    <row r="2" spans="1:17" s="3" customFormat="1" ht="23.25" customHeight="1" x14ac:dyDescent="0.35">
      <c r="A2" s="1"/>
      <c r="B2" s="1" t="s">
        <v>0</v>
      </c>
      <c r="C2" s="2">
        <v>11.2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s="3" customFormat="1" ht="21" x14ac:dyDescent="0.35">
      <c r="A3" s="1"/>
      <c r="B3" s="1" t="s">
        <v>2</v>
      </c>
      <c r="C3" s="2">
        <v>11.2</v>
      </c>
      <c r="D3" s="1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 t="s">
        <v>4</v>
      </c>
    </row>
    <row r="4" spans="1:17" ht="3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s="17" customFormat="1" ht="22.5" customHeight="1" x14ac:dyDescent="0.3">
      <c r="A5" s="7" t="s">
        <v>5</v>
      </c>
      <c r="B5" s="8"/>
      <c r="C5" s="8"/>
      <c r="D5" s="8"/>
      <c r="E5" s="9" t="s">
        <v>6</v>
      </c>
      <c r="F5" s="10"/>
      <c r="G5" s="11" t="s">
        <v>7</v>
      </c>
      <c r="H5" s="12"/>
      <c r="I5" s="11" t="s">
        <v>8</v>
      </c>
      <c r="J5" s="12"/>
      <c r="K5" s="13" t="s">
        <v>9</v>
      </c>
      <c r="L5" s="14"/>
      <c r="M5" s="14"/>
      <c r="N5" s="14"/>
      <c r="O5" s="15"/>
      <c r="P5" s="16"/>
      <c r="Q5" s="7" t="s">
        <v>10</v>
      </c>
    </row>
    <row r="6" spans="1:17" s="17" customFormat="1" ht="22.5" customHeight="1" x14ac:dyDescent="0.3">
      <c r="A6" s="18"/>
      <c r="B6" s="18"/>
      <c r="C6" s="18"/>
      <c r="D6" s="18"/>
      <c r="E6" s="19" t="s">
        <v>11</v>
      </c>
      <c r="F6" s="20"/>
      <c r="G6" s="21" t="s">
        <v>12</v>
      </c>
      <c r="H6" s="22"/>
      <c r="I6" s="21" t="s">
        <v>13</v>
      </c>
      <c r="J6" s="22"/>
      <c r="K6" s="23" t="s">
        <v>14</v>
      </c>
      <c r="L6" s="24"/>
      <c r="M6" s="23" t="s">
        <v>15</v>
      </c>
      <c r="N6" s="24"/>
      <c r="O6" s="25" t="s">
        <v>16</v>
      </c>
      <c r="P6" s="26"/>
      <c r="Q6" s="27"/>
    </row>
    <row r="7" spans="1:17" s="17" customFormat="1" ht="17.25" x14ac:dyDescent="0.3">
      <c r="A7" s="28" t="s">
        <v>17</v>
      </c>
      <c r="B7" s="28"/>
      <c r="C7" s="28"/>
      <c r="D7" s="29"/>
      <c r="E7" s="30">
        <f>SUM(E8:E15)</f>
        <v>134343.30000000002</v>
      </c>
      <c r="F7" s="31"/>
      <c r="G7" s="32">
        <f>SUM(G8:G15)</f>
        <v>152110.49999999997</v>
      </c>
      <c r="H7" s="33"/>
      <c r="I7" s="32">
        <f>SUM(I8:I15)</f>
        <v>152986.29999999999</v>
      </c>
      <c r="J7" s="33"/>
      <c r="K7" s="34">
        <v>2.4664423160663977</v>
      </c>
      <c r="L7" s="35"/>
      <c r="M7" s="36">
        <f>(G7-E7)/G7*100</f>
        <v>11.680455984300858</v>
      </c>
      <c r="N7" s="35"/>
      <c r="O7" s="36">
        <f>(I7-G7)/I7*100</f>
        <v>0.57246956099991797</v>
      </c>
      <c r="P7" s="37"/>
      <c r="Q7" s="38" t="s">
        <v>18</v>
      </c>
    </row>
    <row r="8" spans="1:17" s="17" customFormat="1" ht="26.25" customHeight="1" x14ac:dyDescent="0.3">
      <c r="A8" s="38"/>
      <c r="B8" s="39" t="s">
        <v>19</v>
      </c>
      <c r="C8" s="38"/>
      <c r="D8" s="40"/>
      <c r="E8" s="41">
        <v>13681.4</v>
      </c>
      <c r="F8" s="33"/>
      <c r="G8" s="42">
        <v>15708.4</v>
      </c>
      <c r="H8" s="33"/>
      <c r="I8" s="43">
        <v>15757.8</v>
      </c>
      <c r="J8" s="33"/>
      <c r="K8" s="44">
        <v>3.7963951057640277</v>
      </c>
      <c r="L8" s="45"/>
      <c r="M8" s="46">
        <f t="shared" ref="M8:M15" si="0">(G8-E8)/G8*100</f>
        <v>12.903924015176592</v>
      </c>
      <c r="N8" s="45"/>
      <c r="O8" s="46">
        <f t="shared" ref="O8:O15" si="1">(I8-G8)/I8*100</f>
        <v>0.31349553871733132</v>
      </c>
      <c r="P8" s="37"/>
      <c r="Q8" s="39" t="s">
        <v>20</v>
      </c>
    </row>
    <row r="9" spans="1:17" s="17" customFormat="1" ht="26.25" customHeight="1" x14ac:dyDescent="0.3">
      <c r="A9" s="38"/>
      <c r="B9" s="39" t="s">
        <v>21</v>
      </c>
      <c r="C9" s="38"/>
      <c r="D9" s="40"/>
      <c r="E9" s="43">
        <v>83.2</v>
      </c>
      <c r="F9" s="33"/>
      <c r="G9" s="47" t="s">
        <v>22</v>
      </c>
      <c r="H9" s="33"/>
      <c r="I9" s="47" t="s">
        <v>22</v>
      </c>
      <c r="J9" s="33"/>
      <c r="K9" s="44">
        <v>-397.47596153846149</v>
      </c>
      <c r="L9" s="45"/>
      <c r="M9" s="47" t="s">
        <v>22</v>
      </c>
      <c r="N9" s="45"/>
      <c r="O9" s="47" t="s">
        <v>22</v>
      </c>
      <c r="P9" s="37"/>
      <c r="Q9" s="39" t="s">
        <v>23</v>
      </c>
    </row>
    <row r="10" spans="1:17" s="17" customFormat="1" ht="26.25" customHeight="1" x14ac:dyDescent="0.3">
      <c r="A10" s="38"/>
      <c r="B10" s="17" t="s">
        <v>24</v>
      </c>
      <c r="D10" s="48"/>
      <c r="E10" s="43">
        <v>86144.6</v>
      </c>
      <c r="F10" s="33"/>
      <c r="G10" s="47">
        <v>97915.1</v>
      </c>
      <c r="H10" s="33"/>
      <c r="I10" s="49">
        <v>96655.2</v>
      </c>
      <c r="J10" s="33"/>
      <c r="K10" s="44">
        <v>0.78542357849477018</v>
      </c>
      <c r="L10" s="45"/>
      <c r="M10" s="46">
        <f t="shared" si="0"/>
        <v>12.021128508268898</v>
      </c>
      <c r="N10" s="45"/>
      <c r="O10" s="50" t="s">
        <v>25</v>
      </c>
      <c r="P10" s="37"/>
      <c r="Q10" s="39" t="s">
        <v>26</v>
      </c>
    </row>
    <row r="11" spans="1:17" s="17" customFormat="1" ht="26.25" customHeight="1" x14ac:dyDescent="0.3">
      <c r="A11" s="38"/>
      <c r="B11" s="17" t="s">
        <v>27</v>
      </c>
      <c r="D11" s="48"/>
      <c r="E11" s="43">
        <v>3926.1</v>
      </c>
      <c r="F11" s="33"/>
      <c r="G11" s="47">
        <v>3776.4</v>
      </c>
      <c r="H11" s="33"/>
      <c r="I11" s="49">
        <v>4102</v>
      </c>
      <c r="J11" s="33"/>
      <c r="K11" s="44">
        <v>-16.685769593235015</v>
      </c>
      <c r="L11" s="45"/>
      <c r="M11" s="50" t="s">
        <v>28</v>
      </c>
      <c r="N11" s="45"/>
      <c r="O11" s="46">
        <f t="shared" si="1"/>
        <v>7.9375914188200847</v>
      </c>
      <c r="P11" s="37"/>
      <c r="Q11" s="39" t="s">
        <v>29</v>
      </c>
    </row>
    <row r="12" spans="1:17" s="17" customFormat="1" ht="26.25" customHeight="1" x14ac:dyDescent="0.3">
      <c r="A12" s="38"/>
      <c r="B12" s="17" t="s">
        <v>30</v>
      </c>
      <c r="D12" s="48"/>
      <c r="E12" s="43">
        <v>14917</v>
      </c>
      <c r="F12" s="33"/>
      <c r="G12" s="47">
        <v>17268.5</v>
      </c>
      <c r="H12" s="33"/>
      <c r="I12" s="49">
        <v>18492.599999999999</v>
      </c>
      <c r="J12" s="33"/>
      <c r="K12" s="44">
        <v>11.12690219212978</v>
      </c>
      <c r="L12" s="45"/>
      <c r="M12" s="46">
        <f t="shared" si="0"/>
        <v>13.617280018530851</v>
      </c>
      <c r="N12" s="45"/>
      <c r="O12" s="46">
        <f t="shared" si="1"/>
        <v>6.6194045185641741</v>
      </c>
      <c r="P12" s="37"/>
      <c r="Q12" s="39" t="s">
        <v>31</v>
      </c>
    </row>
    <row r="13" spans="1:17" s="17" customFormat="1" ht="26.25" customHeight="1" x14ac:dyDescent="0.3">
      <c r="B13" s="17" t="s">
        <v>32</v>
      </c>
      <c r="D13" s="48"/>
      <c r="E13" s="43">
        <v>8609.7000000000007</v>
      </c>
      <c r="F13" s="33"/>
      <c r="G13" s="43">
        <v>10852.9</v>
      </c>
      <c r="H13" s="33"/>
      <c r="I13" s="43">
        <v>11444.9</v>
      </c>
      <c r="J13" s="33"/>
      <c r="K13" s="44">
        <v>10.478878474279018</v>
      </c>
      <c r="L13" s="45"/>
      <c r="M13" s="46">
        <f t="shared" si="0"/>
        <v>20.669129909977968</v>
      </c>
      <c r="N13" s="45"/>
      <c r="O13" s="46">
        <f t="shared" si="1"/>
        <v>5.1726096339854433</v>
      </c>
      <c r="P13" s="37"/>
      <c r="Q13" s="17" t="s">
        <v>33</v>
      </c>
    </row>
    <row r="14" spans="1:17" s="17" customFormat="1" ht="26.25" customHeight="1" x14ac:dyDescent="0.3">
      <c r="B14" s="17" t="s">
        <v>34</v>
      </c>
      <c r="D14" s="48"/>
      <c r="E14" s="43">
        <v>6870.3</v>
      </c>
      <c r="F14" s="33"/>
      <c r="G14" s="43">
        <v>6141.9</v>
      </c>
      <c r="H14" s="33"/>
      <c r="I14" s="43">
        <v>5157.8</v>
      </c>
      <c r="J14" s="33"/>
      <c r="K14" s="44">
        <v>6.2631908359169213</v>
      </c>
      <c r="L14" s="45"/>
      <c r="M14" s="50" t="s">
        <v>35</v>
      </c>
      <c r="N14" s="45"/>
      <c r="O14" s="50" t="s">
        <v>36</v>
      </c>
      <c r="P14" s="37"/>
      <c r="Q14" s="17" t="s">
        <v>37</v>
      </c>
    </row>
    <row r="15" spans="1:17" s="17" customFormat="1" ht="26.25" customHeight="1" x14ac:dyDescent="0.3">
      <c r="B15" s="17" t="s">
        <v>38</v>
      </c>
      <c r="D15" s="48"/>
      <c r="E15" s="51">
        <v>111</v>
      </c>
      <c r="F15" s="33"/>
      <c r="G15" s="43">
        <v>447.3</v>
      </c>
      <c r="H15" s="33"/>
      <c r="I15" s="43">
        <v>1376</v>
      </c>
      <c r="J15" s="33"/>
      <c r="K15" s="44">
        <v>100</v>
      </c>
      <c r="L15" s="45"/>
      <c r="M15" s="46">
        <f t="shared" si="0"/>
        <v>75.184439973172374</v>
      </c>
      <c r="N15" s="45"/>
      <c r="O15" s="46">
        <f t="shared" si="1"/>
        <v>67.492732558139537</v>
      </c>
      <c r="P15" s="37"/>
      <c r="Q15" s="17" t="s">
        <v>39</v>
      </c>
    </row>
    <row r="16" spans="1:17" s="17" customFormat="1" ht="7.5" customHeight="1" x14ac:dyDescent="0.3">
      <c r="A16" s="52"/>
      <c r="B16" s="52"/>
      <c r="C16" s="52"/>
      <c r="D16" s="53"/>
      <c r="E16" s="52"/>
      <c r="F16" s="52"/>
      <c r="G16" s="54"/>
      <c r="H16" s="53"/>
      <c r="I16" s="54"/>
      <c r="J16" s="53"/>
      <c r="K16" s="54"/>
      <c r="L16" s="53"/>
      <c r="M16" s="54"/>
      <c r="N16" s="53"/>
      <c r="O16" s="54"/>
      <c r="P16" s="54"/>
      <c r="Q16" s="52"/>
    </row>
    <row r="17" spans="1:17" s="17" customFormat="1" ht="3" customHeigh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1:17" x14ac:dyDescent="0.3">
      <c r="C18" s="17" t="s">
        <v>40</v>
      </c>
      <c r="I18" s="17" t="s">
        <v>41</v>
      </c>
      <c r="K18" s="17" t="s">
        <v>41</v>
      </c>
    </row>
    <row r="19" spans="1:17" x14ac:dyDescent="0.3">
      <c r="C19" s="55" t="s">
        <v>42</v>
      </c>
      <c r="I19" s="55" t="s">
        <v>43</v>
      </c>
      <c r="K19" s="55" t="s">
        <v>43</v>
      </c>
    </row>
    <row r="20" spans="1:17" x14ac:dyDescent="0.3">
      <c r="E20" s="56"/>
    </row>
  </sheetData>
  <mergeCells count="8">
    <mergeCell ref="A7:D7"/>
    <mergeCell ref="A5:D6"/>
    <mergeCell ref="G5:H5"/>
    <mergeCell ref="I5:J5"/>
    <mergeCell ref="K5:O5"/>
    <mergeCell ref="Q5:Q6"/>
    <mergeCell ref="G6:H6"/>
    <mergeCell ref="I6:J6"/>
  </mergeCells>
  <pageMargins left="0.94488188976377963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 ปรับปรุง</vt:lpstr>
      <vt:lpstr>'T-11.2 ปรับปรุง'!Print_Area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2016-11-01T03:32:32Z</dcterms:created>
  <dcterms:modified xsi:type="dcterms:W3CDTF">2016-11-01T03:32:39Z</dcterms:modified>
</cp:coreProperties>
</file>