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9.2 " sheetId="1" r:id="rId1"/>
  </sheets>
  <definedNames>
    <definedName name="_xlnm.Print_Area" localSheetId="0">'T-19.2 '!$A$1:$AS$34</definedName>
  </definedNames>
  <calcPr calcId="144525"/>
</workbook>
</file>

<file path=xl/calcChain.xml><?xml version="1.0" encoding="utf-8"?>
<calcChain xmlns="http://schemas.openxmlformats.org/spreadsheetml/2006/main">
  <c r="X29" i="1" l="1"/>
  <c r="E29" i="1"/>
  <c r="X28" i="1"/>
  <c r="E28" i="1"/>
  <c r="X27" i="1"/>
  <c r="E27" i="1"/>
  <c r="X26" i="1"/>
  <c r="E26" i="1"/>
  <c r="X25" i="1"/>
  <c r="E25" i="1"/>
  <c r="X24" i="1"/>
  <c r="E24" i="1"/>
  <c r="X23" i="1"/>
  <c r="E23" i="1"/>
  <c r="X22" i="1"/>
  <c r="E22" i="1"/>
  <c r="X21" i="1"/>
  <c r="E21" i="1"/>
  <c r="X20" i="1"/>
  <c r="E20" i="1"/>
  <c r="X19" i="1"/>
  <c r="E19" i="1"/>
  <c r="X18" i="1"/>
  <c r="E18" i="1"/>
  <c r="X17" i="1"/>
  <c r="E17" i="1"/>
  <c r="X16" i="1"/>
  <c r="E16" i="1"/>
  <c r="X15" i="1"/>
  <c r="E15" i="1"/>
  <c r="X14" i="1"/>
  <c r="E14" i="1"/>
  <c r="X13" i="1"/>
  <c r="E13" i="1"/>
  <c r="X12" i="1"/>
  <c r="E12" i="1"/>
  <c r="AM11" i="1"/>
  <c r="AK11" i="1"/>
  <c r="AG11" i="1"/>
  <c r="AD11" i="1"/>
  <c r="X11" i="1"/>
  <c r="T11" i="1"/>
  <c r="S11" i="1"/>
  <c r="R11" i="1"/>
  <c r="Q11" i="1"/>
  <c r="P11" i="1"/>
  <c r="O11" i="1"/>
  <c r="N11" i="1"/>
  <c r="L11" i="1"/>
  <c r="K11" i="1"/>
  <c r="E11" i="1" s="1"/>
</calcChain>
</file>

<file path=xl/sharedStrings.xml><?xml version="1.0" encoding="utf-8"?>
<sst xmlns="http://schemas.openxmlformats.org/spreadsheetml/2006/main" count="245" uniqueCount="79">
  <si>
    <t>ตาราง</t>
  </si>
  <si>
    <t>จำนวนแหล่งน้ำ  จำแนกตามประเภทแหล่งน้ำ เป็นรายอำเภอ พ.ศ. 2554-2555</t>
  </si>
  <si>
    <t>TABLE</t>
  </si>
  <si>
    <t>NUMBER OF WATER RESOURCES BY TYPE OF WATER RESOURCES AND DISTRICT: 2011-2012</t>
  </si>
  <si>
    <t>อำเภอ</t>
  </si>
  <si>
    <t>2554 (2011)</t>
  </si>
  <si>
    <t>2555 (2012)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</si>
  <si>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</si>
  <si>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</si>
  <si>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</si>
  <si>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</si>
  <si>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</si>
  <si>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</si>
  <si>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</si>
  <si>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</si>
  <si>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</si>
  <si>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</si>
  <si>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</si>
  <si>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</si>
  <si>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</si>
  <si>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</si>
  <si>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</si>
  <si>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</si>
  <si>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</si>
  <si>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</si>
  <si>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</si>
  <si>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</si>
  <si>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</si>
  <si>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</si>
  <si>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</si>
  <si>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</si>
  <si>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</si>
  <si>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</si>
  <si>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</si>
  <si>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</si>
  <si>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</si>
  <si>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</si>
  <si>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</si>
  <si>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</si>
  <si>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</si>
  <si>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</si>
  <si>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</si>
  <si>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</si>
  <si>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</si>
  <si>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</si>
  <si>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</si>
  <si>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</si>
  <si>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</si>
  <si>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</si>
  <si>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</si>
  <si>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</si>
  <si>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</si>
  <si>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</si>
  <si>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</si>
  <si>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</si>
  <si>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</si>
  <si>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</si>
  <si>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</si>
  <si>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</si>
  <si>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</si>
  <si>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</si>
  <si>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</si>
  <si>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</si>
  <si>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</si>
  <si>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</si>
  <si>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</si>
  <si>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</si>
  <si>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</si>
  <si>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</si>
  <si>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</si>
  <si>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</si>
  <si>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</si>
  <si>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</si>
  <si>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</si>
  <si>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</si>
  <si>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</si>
  <si>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</si>
  <si>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สำนักงานชลประทานจังหวัดกาฬสินธุ์</t>
  </si>
  <si>
    <t>Source:   Regional Irrigation Office Kalasin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</si>
</sst>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"/>
    <numFmt numFmtId="188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8"/>
      <name val="Times New Roman"/>
      <family val="1"/>
    </font>
    <font>
      <sz val="11"/>
      <color indexed="8"/>
      <name val="Tahoma"/>
      <family val="2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9" fillId="0" borderId="0"/>
  </cellStyleXfs>
  <cellXfs count="8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/>
    </xf>
    <xf numFmtId="0" fontId="4" fillId="0" borderId="4" xfId="1" quotePrefix="1" applyFont="1" applyBorder="1" applyAlignment="1">
      <alignment horizontal="center"/>
    </xf>
    <xf numFmtId="0" fontId="4" fillId="0" borderId="5" xfId="1" quotePrefix="1" applyFont="1" applyBorder="1" applyAlignment="1">
      <alignment horizontal="center"/>
    </xf>
    <xf numFmtId="0" fontId="4" fillId="0" borderId="6" xfId="1" applyFont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9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0" xfId="1" applyFont="1" applyBorder="1"/>
    <xf numFmtId="0" fontId="4" fillId="0" borderId="12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shrinkToFit="1"/>
    </xf>
    <xf numFmtId="0" fontId="4" fillId="0" borderId="11" xfId="1" applyFont="1" applyBorder="1"/>
    <xf numFmtId="0" fontId="4" fillId="0" borderId="12" xfId="1" applyFont="1" applyBorder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87" fontId="6" fillId="0" borderId="10" xfId="1" applyNumberFormat="1" applyFont="1" applyBorder="1"/>
    <xf numFmtId="3" fontId="5" fillId="0" borderId="9" xfId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0" fontId="6" fillId="0" borderId="0" xfId="1" applyFont="1"/>
    <xf numFmtId="3" fontId="7" fillId="0" borderId="9" xfId="1" applyNumberFormat="1" applyFont="1" applyFill="1" applyBorder="1" applyAlignment="1">
      <alignment horizontal="right" vertical="center"/>
    </xf>
    <xf numFmtId="3" fontId="6" fillId="0" borderId="7" xfId="1" applyNumberFormat="1" applyFont="1" applyBorder="1"/>
    <xf numFmtId="3" fontId="6" fillId="0" borderId="9" xfId="1" applyNumberFormat="1" applyFont="1" applyBorder="1"/>
    <xf numFmtId="188" fontId="5" fillId="0" borderId="9" xfId="1" applyNumberFormat="1" applyFont="1" applyFill="1" applyBorder="1" applyAlignment="1">
      <alignment horizontal="right" vertical="center"/>
    </xf>
    <xf numFmtId="3" fontId="7" fillId="0" borderId="7" xfId="1" applyNumberFormat="1" applyFont="1" applyFill="1" applyBorder="1" applyAlignment="1">
      <alignment horizontal="right" vertic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indent="1"/>
    </xf>
    <xf numFmtId="0" fontId="7" fillId="0" borderId="0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4" fillId="0" borderId="7" xfId="1" applyFont="1" applyBorder="1"/>
    <xf numFmtId="188" fontId="7" fillId="0" borderId="9" xfId="2" applyNumberFormat="1" applyFont="1" applyFill="1" applyBorder="1" applyAlignment="1">
      <alignment horizontal="right" vertical="center"/>
    </xf>
    <xf numFmtId="3" fontId="7" fillId="0" borderId="9" xfId="1" applyNumberFormat="1" applyFont="1" applyFill="1" applyBorder="1" applyAlignment="1">
      <alignment vertical="center"/>
    </xf>
    <xf numFmtId="3" fontId="7" fillId="0" borderId="9" xfId="1" quotePrefix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indent="1"/>
    </xf>
    <xf numFmtId="3" fontId="7" fillId="0" borderId="0" xfId="1" applyNumberFormat="1" applyFont="1" applyFill="1" applyBorder="1" applyAlignment="1">
      <alignment horizontal="right" vertical="center"/>
    </xf>
    <xf numFmtId="0" fontId="4" fillId="0" borderId="0" xfId="1" quotePrefix="1" applyFont="1" applyAlignment="1">
      <alignment horizontal="right"/>
    </xf>
    <xf numFmtId="0" fontId="7" fillId="0" borderId="0" xfId="1" quotePrefix="1" applyFont="1" applyFill="1" applyBorder="1" applyAlignment="1">
      <alignment horizontal="left" vertical="center" indent="1"/>
    </xf>
    <xf numFmtId="0" fontId="7" fillId="0" borderId="0" xfId="1" quotePrefix="1" applyFont="1" applyFill="1" applyBorder="1" applyAlignment="1">
      <alignment horizontal="left" vertical="center"/>
    </xf>
    <xf numFmtId="0" fontId="7" fillId="0" borderId="7" xfId="1" quotePrefix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left" vertical="center" indent="1"/>
    </xf>
    <xf numFmtId="0" fontId="7" fillId="0" borderId="12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/>
    </xf>
    <xf numFmtId="187" fontId="6" fillId="0" borderId="14" xfId="1" applyNumberFormat="1" applyFont="1" applyBorder="1"/>
    <xf numFmtId="3" fontId="7" fillId="0" borderId="11" xfId="1" applyNumberFormat="1" applyFont="1" applyFill="1" applyBorder="1" applyAlignment="1">
      <alignment horizontal="right" vertical="center"/>
    </xf>
    <xf numFmtId="0" fontId="4" fillId="0" borderId="13" xfId="1" applyFont="1" applyBorder="1"/>
    <xf numFmtId="188" fontId="7" fillId="0" borderId="11" xfId="2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vertical="center"/>
    </xf>
    <xf numFmtId="0" fontId="4" fillId="2" borderId="12" xfId="1" applyFont="1" applyFill="1" applyBorder="1" applyAlignment="1">
      <alignment horizontal="left" indent="1"/>
    </xf>
  </cellXfs>
  <cellStyles count="6">
    <cellStyle name="Enghead" xfId="2"/>
    <cellStyle name="Normal" xfId="0" builtinId="0"/>
    <cellStyle name="Thaihead" xfId="3"/>
    <cellStyle name="ปกติ 2" xfId="4"/>
    <cellStyle name="ปกติ 3" xfId="1"/>
    <cellStyle name="ปกติ_บทที่ 19 สถิติทรัพยากรธรรมชาติและสิ่งแวดล้อม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</xdr:colOff>
      <xdr:row>13</xdr:row>
      <xdr:rowOff>181070</xdr:rowOff>
    </xdr:from>
    <xdr:to>
      <xdr:col>44</xdr:col>
      <xdr:colOff>1</xdr:colOff>
      <xdr:row>31</xdr:row>
      <xdr:rowOff>42941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1229976" y="2800445"/>
          <a:ext cx="0" cy="375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สถิติทรัพยากรธรรมชาติและสิ่งแวดล้อม</a:t>
          </a:r>
        </a:p>
      </xdr:txBody>
    </xdr:sp>
    <xdr:clientData/>
  </xdr:twoCellAnchor>
  <xdr:twoCellAnchor>
    <xdr:from>
      <xdr:col>44</xdr:col>
      <xdr:colOff>1588</xdr:colOff>
      <xdr:row>30</xdr:row>
      <xdr:rowOff>135032</xdr:rowOff>
    </xdr:from>
    <xdr:to>
      <xdr:col>44</xdr:col>
      <xdr:colOff>1588</xdr:colOff>
      <xdr:row>32</xdr:row>
      <xdr:rowOff>8032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231563" y="6440582"/>
          <a:ext cx="0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43</xdr:col>
      <xdr:colOff>1166813</xdr:colOff>
      <xdr:row>32</xdr:row>
      <xdr:rowOff>341314</xdr:rowOff>
    </xdr:from>
    <xdr:to>
      <xdr:col>44</xdr:col>
      <xdr:colOff>458788</xdr:colOff>
      <xdr:row>33</xdr:row>
      <xdr:rowOff>207964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 flipH="1">
          <a:off x="11177588" y="7075489"/>
          <a:ext cx="5111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81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showGridLines="0" tabSelected="1" zoomScale="75" zoomScaleNormal="100" workbookViewId="0">
      <selection activeCell="A4" sqref="A4:D9"/>
    </sheetView>
  </sheetViews>
  <sheetFormatPr defaultRowHeight="18.75" x14ac:dyDescent="0.3"/>
  <cols>
    <col min="1" max="1" width="0.625" style="4" customWidth="1"/>
    <col min="2" max="2" width="5.75" style="4" customWidth="1"/>
    <col min="3" max="3" width="5.625" style="4" customWidth="1"/>
    <col min="4" max="4" width="3.625" style="4" customWidth="1"/>
    <col min="5" max="5" width="6.25" style="4" customWidth="1"/>
    <col min="6" max="6" width="4.625" style="4" customWidth="1"/>
    <col min="7" max="7" width="2.375" style="4" bestFit="1" customWidth="1"/>
    <col min="8" max="8" width="4.625" style="4" customWidth="1"/>
    <col min="9" max="9" width="2.375" style="4" bestFit="1" customWidth="1"/>
    <col min="10" max="10" width="4.5" style="4" customWidth="1"/>
    <col min="11" max="11" width="0.5" style="4" customWidth="1"/>
    <col min="12" max="12" width="4.875" style="4" customWidth="1"/>
    <col min="13" max="13" width="1.625" style="4" bestFit="1" customWidth="1"/>
    <col min="14" max="14" width="4" style="4" customWidth="1"/>
    <col min="15" max="15" width="0.375" style="4" customWidth="1"/>
    <col min="16" max="16" width="4.75" style="4" bestFit="1" customWidth="1"/>
    <col min="17" max="17" width="0.5" style="4" customWidth="1"/>
    <col min="18" max="18" width="4" style="4" customWidth="1"/>
    <col min="19" max="19" width="0.5" style="4" customWidth="1"/>
    <col min="20" max="20" width="4.625" style="4" customWidth="1"/>
    <col min="21" max="21" width="1.625" style="4" bestFit="1" customWidth="1"/>
    <col min="22" max="22" width="4.625" style="4" customWidth="1"/>
    <col min="23" max="23" width="0.5" style="4" customWidth="1"/>
    <col min="24" max="24" width="6" style="4" customWidth="1"/>
    <col min="25" max="25" width="4.625" style="4" customWidth="1"/>
    <col min="26" max="26" width="2.375" style="4" bestFit="1" customWidth="1"/>
    <col min="27" max="27" width="4.625" style="4" customWidth="1"/>
    <col min="28" max="28" width="1.625" style="4" bestFit="1" customWidth="1"/>
    <col min="29" max="29" width="4.625" style="4" customWidth="1"/>
    <col min="30" max="30" width="0.5" style="4" customWidth="1"/>
    <col min="31" max="31" width="4.875" style="4" customWidth="1"/>
    <col min="32" max="32" width="1.625" style="4" bestFit="1" customWidth="1"/>
    <col min="33" max="33" width="4" style="4" customWidth="1"/>
    <col min="34" max="34" width="0.5" style="4" customWidth="1"/>
    <col min="35" max="35" width="4.5" style="4" bestFit="1" customWidth="1"/>
    <col min="36" max="36" width="0.5" style="4" customWidth="1"/>
    <col min="37" max="37" width="4.5" style="4" bestFit="1" customWidth="1"/>
    <col min="38" max="38" width="0.5" style="4" customWidth="1"/>
    <col min="39" max="39" width="4.625" style="4" customWidth="1"/>
    <col min="40" max="40" width="1.625" style="4" bestFit="1" customWidth="1"/>
    <col min="41" max="41" width="4.75" style="4" customWidth="1"/>
    <col min="42" max="42" width="1.625" style="4" bestFit="1" customWidth="1"/>
    <col min="43" max="43" width="0.5" style="4" customWidth="1"/>
    <col min="44" max="44" width="16" style="4" customWidth="1"/>
    <col min="45" max="45" width="6.5" style="4" customWidth="1"/>
    <col min="46" max="16384" width="9" style="4"/>
  </cols>
  <sheetData>
    <row r="1" spans="1:45" s="1" customFormat="1" ht="21" x14ac:dyDescent="0.35">
      <c r="B1" s="1" t="s">
        <v>0</v>
      </c>
      <c r="C1" s="2">
        <v>19.2</v>
      </c>
      <c r="D1" s="1" t="s">
        <v>1</v>
      </c>
    </row>
    <row r="2" spans="1:45" s="1" customFormat="1" ht="21" x14ac:dyDescent="0.35">
      <c r="B2" s="1" t="s">
        <v>2</v>
      </c>
      <c r="C2" s="2">
        <v>19.2</v>
      </c>
      <c r="D2" s="1" t="s">
        <v>3</v>
      </c>
    </row>
    <row r="3" spans="1:45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5" s="13" customFormat="1" ht="17.25" x14ac:dyDescent="0.3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10"/>
      <c r="AQ4" s="11"/>
      <c r="AR4" s="12"/>
      <c r="AS4" s="12"/>
    </row>
    <row r="5" spans="1:45" s="13" customFormat="1" ht="17.25" x14ac:dyDescent="0.3">
      <c r="A5" s="14"/>
      <c r="B5" s="14"/>
      <c r="C5" s="14"/>
      <c r="D5" s="15"/>
      <c r="E5" s="16"/>
      <c r="F5" s="17" t="s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6"/>
      <c r="Y5" s="17" t="s">
        <v>7</v>
      </c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20"/>
      <c r="AQ5" s="21"/>
    </row>
    <row r="6" spans="1:45" s="13" customFormat="1" ht="17.25" x14ac:dyDescent="0.3">
      <c r="A6" s="14"/>
      <c r="B6" s="14"/>
      <c r="C6" s="14"/>
      <c r="D6" s="15"/>
      <c r="E6" s="22" t="s">
        <v>8</v>
      </c>
      <c r="F6" s="23" t="s">
        <v>9</v>
      </c>
      <c r="G6" s="6"/>
      <c r="H6" s="6"/>
      <c r="I6" s="6"/>
      <c r="J6" s="6"/>
      <c r="K6" s="7"/>
      <c r="L6" s="24" t="s">
        <v>10</v>
      </c>
      <c r="M6" s="25"/>
      <c r="N6" s="26"/>
      <c r="O6" s="26"/>
      <c r="P6" s="24" t="s">
        <v>11</v>
      </c>
      <c r="Q6" s="25"/>
      <c r="R6" s="24" t="s">
        <v>12</v>
      </c>
      <c r="S6" s="25"/>
      <c r="T6" s="24" t="s">
        <v>13</v>
      </c>
      <c r="U6" s="25"/>
      <c r="V6" s="24" t="s">
        <v>13</v>
      </c>
      <c r="W6" s="25"/>
      <c r="X6" s="27" t="s">
        <v>8</v>
      </c>
      <c r="Y6" s="23" t="s">
        <v>9</v>
      </c>
      <c r="Z6" s="6"/>
      <c r="AA6" s="6"/>
      <c r="AB6" s="6"/>
      <c r="AC6" s="6"/>
      <c r="AD6" s="7"/>
      <c r="AE6" s="24" t="s">
        <v>10</v>
      </c>
      <c r="AF6" s="25"/>
      <c r="AG6" s="26"/>
      <c r="AH6" s="26"/>
      <c r="AI6" s="24" t="s">
        <v>11</v>
      </c>
      <c r="AJ6" s="25"/>
      <c r="AK6" s="24" t="s">
        <v>12</v>
      </c>
      <c r="AL6" s="25"/>
      <c r="AM6" s="24" t="s">
        <v>13</v>
      </c>
      <c r="AN6" s="25"/>
      <c r="AO6" s="24" t="s">
        <v>13</v>
      </c>
      <c r="AP6" s="25"/>
      <c r="AQ6" s="28" t="s">
        <v>14</v>
      </c>
      <c r="AR6" s="29"/>
    </row>
    <row r="7" spans="1:45" s="13" customFormat="1" ht="17.25" x14ac:dyDescent="0.3">
      <c r="A7" s="14"/>
      <c r="B7" s="14"/>
      <c r="C7" s="14"/>
      <c r="D7" s="15"/>
      <c r="E7" s="22" t="s">
        <v>15</v>
      </c>
      <c r="F7" s="30" t="s">
        <v>16</v>
      </c>
      <c r="G7" s="31"/>
      <c r="H7" s="31"/>
      <c r="I7" s="31"/>
      <c r="J7" s="31"/>
      <c r="K7" s="32"/>
      <c r="L7" s="33" t="s">
        <v>17</v>
      </c>
      <c r="M7" s="15"/>
      <c r="N7" s="33" t="s">
        <v>18</v>
      </c>
      <c r="O7" s="15"/>
      <c r="P7" s="33" t="s">
        <v>19</v>
      </c>
      <c r="Q7" s="15"/>
      <c r="R7" s="33" t="s">
        <v>20</v>
      </c>
      <c r="S7" s="15"/>
      <c r="T7" s="33" t="s">
        <v>21</v>
      </c>
      <c r="U7" s="15"/>
      <c r="V7" s="33" t="s">
        <v>22</v>
      </c>
      <c r="W7" s="34"/>
      <c r="X7" s="27" t="s">
        <v>15</v>
      </c>
      <c r="Y7" s="30" t="s">
        <v>16</v>
      </c>
      <c r="Z7" s="31"/>
      <c r="AA7" s="31"/>
      <c r="AB7" s="31"/>
      <c r="AC7" s="31"/>
      <c r="AD7" s="32"/>
      <c r="AE7" s="33" t="s">
        <v>17</v>
      </c>
      <c r="AF7" s="15"/>
      <c r="AG7" s="33" t="s">
        <v>18</v>
      </c>
      <c r="AH7" s="15"/>
      <c r="AI7" s="33" t="s">
        <v>19</v>
      </c>
      <c r="AJ7" s="15"/>
      <c r="AK7" s="33" t="s">
        <v>20</v>
      </c>
      <c r="AL7" s="15"/>
      <c r="AM7" s="33" t="s">
        <v>21</v>
      </c>
      <c r="AN7" s="15"/>
      <c r="AO7" s="33" t="s">
        <v>22</v>
      </c>
      <c r="AP7" s="15"/>
      <c r="AQ7" s="28"/>
      <c r="AR7" s="29"/>
    </row>
    <row r="8" spans="1:45" s="13" customFormat="1" ht="17.25" x14ac:dyDescent="0.3">
      <c r="A8" s="14"/>
      <c r="B8" s="14"/>
      <c r="C8" s="14"/>
      <c r="D8" s="15"/>
      <c r="E8" s="22"/>
      <c r="F8" s="33" t="s">
        <v>23</v>
      </c>
      <c r="G8" s="15"/>
      <c r="H8" s="33" t="s">
        <v>24</v>
      </c>
      <c r="I8" s="15"/>
      <c r="J8" s="34" t="s">
        <v>25</v>
      </c>
      <c r="K8" s="15"/>
      <c r="L8" s="33" t="s">
        <v>26</v>
      </c>
      <c r="M8" s="15"/>
      <c r="N8" s="33" t="s">
        <v>27</v>
      </c>
      <c r="O8" s="15"/>
      <c r="P8" s="28" t="s">
        <v>28</v>
      </c>
      <c r="Q8" s="35"/>
      <c r="R8" s="33" t="s">
        <v>29</v>
      </c>
      <c r="S8" s="15"/>
      <c r="T8" s="33" t="s">
        <v>30</v>
      </c>
      <c r="U8" s="15"/>
      <c r="V8" s="33" t="s">
        <v>31</v>
      </c>
      <c r="W8" s="34"/>
      <c r="X8" s="27"/>
      <c r="Y8" s="23" t="s">
        <v>23</v>
      </c>
      <c r="Z8" s="7"/>
      <c r="AA8" s="23" t="s">
        <v>24</v>
      </c>
      <c r="AB8" s="7"/>
      <c r="AC8" s="23" t="s">
        <v>25</v>
      </c>
      <c r="AD8" s="7"/>
      <c r="AE8" s="33" t="s">
        <v>26</v>
      </c>
      <c r="AF8" s="15"/>
      <c r="AG8" s="33" t="s">
        <v>27</v>
      </c>
      <c r="AH8" s="15"/>
      <c r="AI8" s="28" t="s">
        <v>28</v>
      </c>
      <c r="AJ8" s="35"/>
      <c r="AK8" s="33" t="s">
        <v>29</v>
      </c>
      <c r="AL8" s="15"/>
      <c r="AM8" s="33" t="s">
        <v>30</v>
      </c>
      <c r="AN8" s="15"/>
      <c r="AO8" s="33" t="s">
        <v>31</v>
      </c>
      <c r="AP8" s="15"/>
      <c r="AQ8" s="21"/>
      <c r="AR8" s="36"/>
    </row>
    <row r="9" spans="1:45" s="13" customFormat="1" ht="17.25" x14ac:dyDescent="0.3">
      <c r="A9" s="31"/>
      <c r="B9" s="31"/>
      <c r="C9" s="31"/>
      <c r="D9" s="32"/>
      <c r="E9" s="37"/>
      <c r="F9" s="30" t="s">
        <v>32</v>
      </c>
      <c r="G9" s="32"/>
      <c r="H9" s="30" t="s">
        <v>32</v>
      </c>
      <c r="I9" s="32"/>
      <c r="J9" s="31" t="s">
        <v>33</v>
      </c>
      <c r="K9" s="32"/>
      <c r="L9" s="30" t="s">
        <v>34</v>
      </c>
      <c r="M9" s="32"/>
      <c r="N9" s="38"/>
      <c r="O9" s="38"/>
      <c r="P9" s="30" t="s">
        <v>35</v>
      </c>
      <c r="Q9" s="32"/>
      <c r="R9" s="30" t="s">
        <v>36</v>
      </c>
      <c r="S9" s="32"/>
      <c r="T9" s="30" t="s">
        <v>37</v>
      </c>
      <c r="U9" s="32"/>
      <c r="V9" s="30" t="s">
        <v>38</v>
      </c>
      <c r="W9" s="32"/>
      <c r="X9" s="39"/>
      <c r="Y9" s="30" t="s">
        <v>32</v>
      </c>
      <c r="Z9" s="32"/>
      <c r="AA9" s="30" t="s">
        <v>32</v>
      </c>
      <c r="AB9" s="32"/>
      <c r="AC9" s="30" t="s">
        <v>33</v>
      </c>
      <c r="AD9" s="32"/>
      <c r="AE9" s="31" t="s">
        <v>34</v>
      </c>
      <c r="AF9" s="32"/>
      <c r="AG9" s="38"/>
      <c r="AH9" s="38"/>
      <c r="AI9" s="30" t="s">
        <v>35</v>
      </c>
      <c r="AJ9" s="32"/>
      <c r="AK9" s="30" t="s">
        <v>36</v>
      </c>
      <c r="AL9" s="32"/>
      <c r="AM9" s="30" t="s">
        <v>37</v>
      </c>
      <c r="AN9" s="32"/>
      <c r="AO9" s="30" t="s">
        <v>38</v>
      </c>
      <c r="AP9" s="32"/>
      <c r="AQ9" s="40"/>
      <c r="AR9" s="41"/>
    </row>
    <row r="10" spans="1:45" s="36" customFormat="1" ht="3" customHeight="1" x14ac:dyDescent="0.3">
      <c r="A10" s="22"/>
      <c r="B10" s="42"/>
      <c r="C10" s="42"/>
      <c r="D10" s="43"/>
      <c r="E10" s="16"/>
      <c r="F10" s="44"/>
      <c r="G10" s="45"/>
      <c r="H10" s="44"/>
      <c r="I10" s="45"/>
      <c r="J10" s="46"/>
      <c r="K10" s="45"/>
      <c r="L10" s="46"/>
      <c r="M10" s="45"/>
      <c r="N10" s="44"/>
      <c r="O10" s="45"/>
      <c r="P10" s="44"/>
      <c r="Q10" s="45"/>
      <c r="R10" s="44"/>
      <c r="S10" s="45"/>
      <c r="T10" s="47"/>
      <c r="U10" s="48"/>
      <c r="V10" s="49"/>
      <c r="W10" s="49"/>
      <c r="X10" s="27"/>
      <c r="Y10" s="44"/>
      <c r="Z10" s="45"/>
      <c r="AA10" s="44"/>
      <c r="AB10" s="45"/>
      <c r="AC10" s="44"/>
      <c r="AD10" s="45"/>
      <c r="AE10" s="44"/>
      <c r="AF10" s="45"/>
      <c r="AG10" s="46"/>
      <c r="AH10" s="49"/>
      <c r="AI10" s="47"/>
      <c r="AJ10" s="48"/>
      <c r="AK10" s="49"/>
      <c r="AL10" s="49"/>
      <c r="AM10" s="47"/>
      <c r="AN10" s="48"/>
      <c r="AO10" s="49"/>
      <c r="AP10" s="49"/>
      <c r="AQ10" s="50"/>
      <c r="AR10" s="22"/>
    </row>
    <row r="11" spans="1:45" s="13" customFormat="1" ht="17.25" x14ac:dyDescent="0.3">
      <c r="A11" s="51" t="s">
        <v>39</v>
      </c>
      <c r="B11" s="51"/>
      <c r="C11" s="51"/>
      <c r="D11" s="52"/>
      <c r="E11" s="53">
        <f>SUM(F11:P11,T11)</f>
        <v>3994</v>
      </c>
      <c r="F11" s="54">
        <v>1</v>
      </c>
      <c r="G11" s="55"/>
      <c r="H11" s="54">
        <v>18</v>
      </c>
      <c r="I11" s="55"/>
      <c r="J11" s="54">
        <v>94</v>
      </c>
      <c r="K11" s="55">
        <f>SUM(K12:K29)</f>
        <v>3</v>
      </c>
      <c r="L11" s="54">
        <f>SUM(L12:L29)</f>
        <v>73</v>
      </c>
      <c r="M11" s="55"/>
      <c r="N11" s="54">
        <f t="shared" ref="N11:T11" si="0">SUM(N12:N29)</f>
        <v>210</v>
      </c>
      <c r="O11" s="55">
        <f t="shared" si="0"/>
        <v>0</v>
      </c>
      <c r="P11" s="54">
        <f t="shared" si="0"/>
        <v>1112</v>
      </c>
      <c r="Q11" s="55">
        <f t="shared" si="0"/>
        <v>0</v>
      </c>
      <c r="R11" s="54">
        <f t="shared" si="0"/>
        <v>197</v>
      </c>
      <c r="S11" s="55">
        <f t="shared" si="0"/>
        <v>0</v>
      </c>
      <c r="T11" s="54">
        <f t="shared" si="0"/>
        <v>2483</v>
      </c>
      <c r="U11" s="55"/>
      <c r="V11" s="54" t="s">
        <v>40</v>
      </c>
      <c r="W11" s="56"/>
      <c r="X11" s="53">
        <f>SUM(Y11:AI11,AM11)</f>
        <v>4535</v>
      </c>
      <c r="Y11" s="57">
        <v>1</v>
      </c>
      <c r="Z11" s="58"/>
      <c r="AA11" s="59">
        <v>17</v>
      </c>
      <c r="AB11" s="58"/>
      <c r="AC11" s="54">
        <v>94</v>
      </c>
      <c r="AD11" s="58">
        <f>SUM(AD12:AD29)</f>
        <v>0</v>
      </c>
      <c r="AE11" s="54">
        <v>83</v>
      </c>
      <c r="AF11" s="58"/>
      <c r="AG11" s="54">
        <f>SUM(AG12:AG29)</f>
        <v>210</v>
      </c>
      <c r="AH11" s="55"/>
      <c r="AI11" s="54">
        <v>1647</v>
      </c>
      <c r="AJ11" s="55"/>
      <c r="AK11" s="60">
        <f>SUM(AK12:AK29)</f>
        <v>197</v>
      </c>
      <c r="AL11" s="55"/>
      <c r="AM11" s="54">
        <f>SUM(AM12:AM29)</f>
        <v>2483</v>
      </c>
      <c r="AN11" s="55"/>
      <c r="AO11" s="54" t="s">
        <v>40</v>
      </c>
      <c r="AP11" s="61"/>
      <c r="AQ11" s="62" t="s">
        <v>15</v>
      </c>
      <c r="AR11" s="63"/>
    </row>
    <row r="12" spans="1:45" s="13" customFormat="1" ht="17.25" x14ac:dyDescent="0.3">
      <c r="A12" s="64"/>
      <c r="B12" s="65" t="s">
        <v>41</v>
      </c>
      <c r="C12" s="66"/>
      <c r="D12" s="67"/>
      <c r="E12" s="53">
        <f t="shared" ref="E12:E29" si="1">SUM(F12:P12,T12)</f>
        <v>19</v>
      </c>
      <c r="F12" s="57">
        <v>1</v>
      </c>
      <c r="G12" s="68"/>
      <c r="H12" s="21">
        <v>2</v>
      </c>
      <c r="I12" s="68"/>
      <c r="J12" s="13">
        <v>16</v>
      </c>
      <c r="L12" s="57" t="s">
        <v>40</v>
      </c>
      <c r="M12" s="68"/>
      <c r="N12" s="57" t="s">
        <v>40</v>
      </c>
      <c r="P12" s="57" t="s">
        <v>40</v>
      </c>
      <c r="Q12" s="68"/>
      <c r="R12" s="69">
        <v>15.8</v>
      </c>
      <c r="T12" s="57" t="s">
        <v>40</v>
      </c>
      <c r="U12" s="68"/>
      <c r="V12" s="57" t="s">
        <v>40</v>
      </c>
      <c r="X12" s="53">
        <f t="shared" ref="X12:X29" si="2">SUM(Y12:AI12,AM12)</f>
        <v>22</v>
      </c>
      <c r="Y12" s="57">
        <v>1</v>
      </c>
      <c r="Z12" s="68"/>
      <c r="AA12" s="21">
        <v>2</v>
      </c>
      <c r="AB12" s="68"/>
      <c r="AC12" s="70">
        <v>16</v>
      </c>
      <c r="AE12" s="57">
        <v>3</v>
      </c>
      <c r="AF12" s="68"/>
      <c r="AG12" s="57" t="s">
        <v>40</v>
      </c>
      <c r="AI12" s="71" t="s">
        <v>40</v>
      </c>
      <c r="AJ12" s="68"/>
      <c r="AK12" s="69">
        <v>15.8</v>
      </c>
      <c r="AM12" s="57" t="s">
        <v>40</v>
      </c>
      <c r="AN12" s="68"/>
      <c r="AO12" s="57" t="s">
        <v>40</v>
      </c>
      <c r="AQ12" s="21"/>
      <c r="AR12" s="72" t="s">
        <v>42</v>
      </c>
    </row>
    <row r="13" spans="1:45" s="13" customFormat="1" ht="17.25" x14ac:dyDescent="0.3">
      <c r="A13" s="64"/>
      <c r="B13" s="65" t="s">
        <v>43</v>
      </c>
      <c r="C13" s="66"/>
      <c r="D13" s="67"/>
      <c r="E13" s="53">
        <f t="shared" si="1"/>
        <v>262</v>
      </c>
      <c r="F13" s="57" t="s">
        <v>40</v>
      </c>
      <c r="G13" s="68"/>
      <c r="H13" s="21">
        <v>4</v>
      </c>
      <c r="I13" s="68"/>
      <c r="J13" s="57">
        <v>4</v>
      </c>
      <c r="L13" s="21">
        <v>3</v>
      </c>
      <c r="M13" s="68"/>
      <c r="N13" s="13">
        <v>102</v>
      </c>
      <c r="P13" s="57" t="s">
        <v>40</v>
      </c>
      <c r="Q13" s="68"/>
      <c r="R13" s="69" t="s">
        <v>40</v>
      </c>
      <c r="T13" s="21">
        <v>149</v>
      </c>
      <c r="U13" s="68"/>
      <c r="V13" s="57" t="s">
        <v>40</v>
      </c>
      <c r="X13" s="53">
        <f t="shared" si="2"/>
        <v>298</v>
      </c>
      <c r="Y13" s="57" t="s">
        <v>40</v>
      </c>
      <c r="Z13" s="61"/>
      <c r="AA13" s="57" t="s">
        <v>40</v>
      </c>
      <c r="AB13" s="68"/>
      <c r="AC13" s="70">
        <v>4</v>
      </c>
      <c r="AE13" s="21">
        <v>3</v>
      </c>
      <c r="AF13" s="68"/>
      <c r="AG13" s="13">
        <v>102</v>
      </c>
      <c r="AI13" s="57">
        <v>40</v>
      </c>
      <c r="AJ13" s="68"/>
      <c r="AK13" s="69" t="s">
        <v>40</v>
      </c>
      <c r="AM13" s="21">
        <v>149</v>
      </c>
      <c r="AN13" s="68"/>
      <c r="AO13" s="57" t="s">
        <v>40</v>
      </c>
      <c r="AQ13" s="21"/>
      <c r="AR13" s="72" t="s">
        <v>44</v>
      </c>
    </row>
    <row r="14" spans="1:45" s="13" customFormat="1" ht="17.25" x14ac:dyDescent="0.3">
      <c r="A14" s="64"/>
      <c r="B14" s="65" t="s">
        <v>45</v>
      </c>
      <c r="C14" s="66"/>
      <c r="D14" s="67"/>
      <c r="E14" s="53">
        <f t="shared" si="1"/>
        <v>187</v>
      </c>
      <c r="F14" s="57" t="s">
        <v>40</v>
      </c>
      <c r="G14" s="73"/>
      <c r="H14" s="57" t="s">
        <v>40</v>
      </c>
      <c r="I14" s="68"/>
      <c r="J14" s="13">
        <v>3</v>
      </c>
      <c r="L14" s="57" t="s">
        <v>40</v>
      </c>
      <c r="M14" s="68"/>
      <c r="N14" s="13">
        <v>3</v>
      </c>
      <c r="P14" s="21">
        <v>34</v>
      </c>
      <c r="Q14" s="68"/>
      <c r="R14" s="69" t="s">
        <v>40</v>
      </c>
      <c r="T14" s="21">
        <v>147</v>
      </c>
      <c r="U14" s="68"/>
      <c r="V14" s="57" t="s">
        <v>40</v>
      </c>
      <c r="X14" s="53">
        <f t="shared" si="2"/>
        <v>333</v>
      </c>
      <c r="Y14" s="57" t="s">
        <v>40</v>
      </c>
      <c r="Z14" s="73"/>
      <c r="AA14" s="57" t="s">
        <v>40</v>
      </c>
      <c r="AB14" s="68"/>
      <c r="AC14" s="70">
        <v>3</v>
      </c>
      <c r="AE14" s="57" t="s">
        <v>40</v>
      </c>
      <c r="AF14" s="68"/>
      <c r="AG14" s="13">
        <v>3</v>
      </c>
      <c r="AI14" s="21">
        <v>180</v>
      </c>
      <c r="AJ14" s="68"/>
      <c r="AK14" s="69" t="s">
        <v>40</v>
      </c>
      <c r="AM14" s="21">
        <v>147</v>
      </c>
      <c r="AN14" s="68"/>
      <c r="AO14" s="57" t="s">
        <v>40</v>
      </c>
      <c r="AQ14" s="21"/>
      <c r="AR14" s="72" t="s">
        <v>46</v>
      </c>
    </row>
    <row r="15" spans="1:45" s="13" customFormat="1" ht="17.25" x14ac:dyDescent="0.3">
      <c r="A15" s="64"/>
      <c r="B15" s="65" t="s">
        <v>47</v>
      </c>
      <c r="C15" s="66"/>
      <c r="D15" s="67"/>
      <c r="E15" s="53">
        <f t="shared" si="1"/>
        <v>1</v>
      </c>
      <c r="F15" s="57" t="s">
        <v>40</v>
      </c>
      <c r="G15" s="68"/>
      <c r="H15" s="57" t="s">
        <v>40</v>
      </c>
      <c r="I15" s="68"/>
      <c r="J15" s="57">
        <v>1</v>
      </c>
      <c r="L15" s="57" t="s">
        <v>40</v>
      </c>
      <c r="M15" s="68"/>
      <c r="N15" s="57" t="s">
        <v>40</v>
      </c>
      <c r="P15" s="57" t="s">
        <v>40</v>
      </c>
      <c r="Q15" s="68"/>
      <c r="R15" s="69" t="s">
        <v>40</v>
      </c>
      <c r="T15" s="57" t="s">
        <v>40</v>
      </c>
      <c r="U15" s="68"/>
      <c r="V15" s="57" t="s">
        <v>40</v>
      </c>
      <c r="X15" s="53">
        <f t="shared" si="2"/>
        <v>38</v>
      </c>
      <c r="Y15" s="57" t="s">
        <v>40</v>
      </c>
      <c r="Z15" s="68"/>
      <c r="AA15" s="57" t="s">
        <v>40</v>
      </c>
      <c r="AB15" s="68"/>
      <c r="AC15" s="70">
        <v>1</v>
      </c>
      <c r="AE15" s="57">
        <v>1</v>
      </c>
      <c r="AF15" s="68"/>
      <c r="AG15" s="57" t="s">
        <v>40</v>
      </c>
      <c r="AI15" s="57">
        <v>36</v>
      </c>
      <c r="AJ15" s="68"/>
      <c r="AK15" s="69" t="s">
        <v>40</v>
      </c>
      <c r="AM15" s="57" t="s">
        <v>40</v>
      </c>
      <c r="AN15" s="68"/>
      <c r="AO15" s="57" t="s">
        <v>40</v>
      </c>
      <c r="AQ15" s="21"/>
      <c r="AR15" s="72" t="s">
        <v>48</v>
      </c>
    </row>
    <row r="16" spans="1:45" s="13" customFormat="1" ht="17.25" x14ac:dyDescent="0.3">
      <c r="A16" s="64"/>
      <c r="B16" s="65" t="s">
        <v>49</v>
      </c>
      <c r="C16" s="66"/>
      <c r="D16" s="67"/>
      <c r="E16" s="53">
        <f t="shared" si="1"/>
        <v>159</v>
      </c>
      <c r="F16" s="57" t="s">
        <v>40</v>
      </c>
      <c r="G16" s="68"/>
      <c r="H16" s="57">
        <v>1</v>
      </c>
      <c r="I16" s="68"/>
      <c r="J16" s="13">
        <v>13</v>
      </c>
      <c r="L16" s="21">
        <v>1</v>
      </c>
      <c r="M16" s="68"/>
      <c r="N16" s="13">
        <v>1</v>
      </c>
      <c r="P16" s="21">
        <v>39</v>
      </c>
      <c r="Q16" s="68"/>
      <c r="R16" s="69">
        <v>19.600000000000001</v>
      </c>
      <c r="T16" s="21">
        <v>104</v>
      </c>
      <c r="U16" s="68"/>
      <c r="V16" s="57" t="s">
        <v>40</v>
      </c>
      <c r="X16" s="53">
        <f t="shared" si="2"/>
        <v>247</v>
      </c>
      <c r="Y16" s="57" t="s">
        <v>40</v>
      </c>
      <c r="Z16" s="68"/>
      <c r="AA16" s="57">
        <v>1</v>
      </c>
      <c r="AB16" s="68"/>
      <c r="AC16" s="70">
        <v>13</v>
      </c>
      <c r="AE16" s="21">
        <v>19</v>
      </c>
      <c r="AF16" s="68"/>
      <c r="AG16" s="13">
        <v>1</v>
      </c>
      <c r="AI16" s="21">
        <v>109</v>
      </c>
      <c r="AJ16" s="68"/>
      <c r="AK16" s="69">
        <v>19.600000000000001</v>
      </c>
      <c r="AM16" s="21">
        <v>104</v>
      </c>
      <c r="AN16" s="68"/>
      <c r="AO16" s="57" t="s">
        <v>40</v>
      </c>
      <c r="AQ16" s="21"/>
      <c r="AR16" s="72" t="s">
        <v>50</v>
      </c>
    </row>
    <row r="17" spans="1:45" s="13" customFormat="1" ht="17.25" x14ac:dyDescent="0.3">
      <c r="A17" s="64"/>
      <c r="B17" s="65" t="s">
        <v>51</v>
      </c>
      <c r="C17" s="66"/>
      <c r="D17" s="67"/>
      <c r="E17" s="53">
        <f t="shared" si="1"/>
        <v>301</v>
      </c>
      <c r="F17" s="57" t="s">
        <v>40</v>
      </c>
      <c r="G17" s="68"/>
      <c r="H17" s="21">
        <v>3</v>
      </c>
      <c r="I17" s="68"/>
      <c r="J17" s="13">
        <v>3</v>
      </c>
      <c r="K17" s="13">
        <v>3</v>
      </c>
      <c r="L17" s="21">
        <v>3</v>
      </c>
      <c r="M17" s="68"/>
      <c r="N17" s="13">
        <v>4</v>
      </c>
      <c r="P17" s="21">
        <v>124</v>
      </c>
      <c r="Q17" s="68"/>
      <c r="R17" s="69">
        <v>15.5</v>
      </c>
      <c r="T17" s="21">
        <v>161</v>
      </c>
      <c r="U17" s="68"/>
      <c r="V17" s="57" t="s">
        <v>40</v>
      </c>
      <c r="X17" s="53">
        <f t="shared" si="2"/>
        <v>189</v>
      </c>
      <c r="Y17" s="57" t="s">
        <v>40</v>
      </c>
      <c r="Z17" s="68"/>
      <c r="AA17" s="21">
        <v>2</v>
      </c>
      <c r="AB17" s="68"/>
      <c r="AC17" s="70">
        <v>3</v>
      </c>
      <c r="AE17" s="21">
        <v>4</v>
      </c>
      <c r="AF17" s="68"/>
      <c r="AG17" s="13">
        <v>4</v>
      </c>
      <c r="AI17" s="21">
        <v>15</v>
      </c>
      <c r="AJ17" s="68"/>
      <c r="AK17" s="69">
        <v>15.5</v>
      </c>
      <c r="AM17" s="21">
        <v>161</v>
      </c>
      <c r="AN17" s="68"/>
      <c r="AO17" s="57" t="s">
        <v>40</v>
      </c>
      <c r="AQ17" s="21"/>
      <c r="AR17" s="72" t="s">
        <v>52</v>
      </c>
    </row>
    <row r="18" spans="1:45" s="13" customFormat="1" ht="17.25" x14ac:dyDescent="0.3">
      <c r="A18" s="64"/>
      <c r="B18" s="65" t="s">
        <v>53</v>
      </c>
      <c r="C18" s="66"/>
      <c r="D18" s="67"/>
      <c r="E18" s="53">
        <f t="shared" si="1"/>
        <v>598</v>
      </c>
      <c r="F18" s="57" t="s">
        <v>40</v>
      </c>
      <c r="G18" s="68"/>
      <c r="H18" s="21">
        <v>4</v>
      </c>
      <c r="I18" s="68"/>
      <c r="J18" s="13">
        <v>9</v>
      </c>
      <c r="L18" s="21">
        <v>1</v>
      </c>
      <c r="M18" s="68"/>
      <c r="N18" s="13">
        <v>13</v>
      </c>
      <c r="P18" s="21">
        <v>230</v>
      </c>
      <c r="Q18" s="68"/>
      <c r="R18" s="69">
        <v>16.399999999999999</v>
      </c>
      <c r="T18" s="21">
        <v>341</v>
      </c>
      <c r="U18" s="68"/>
      <c r="V18" s="57" t="s">
        <v>40</v>
      </c>
      <c r="X18" s="53">
        <f t="shared" si="2"/>
        <v>602</v>
      </c>
      <c r="Y18" s="57" t="s">
        <v>40</v>
      </c>
      <c r="Z18" s="68"/>
      <c r="AA18" s="21">
        <v>4</v>
      </c>
      <c r="AB18" s="68"/>
      <c r="AC18" s="70">
        <v>9</v>
      </c>
      <c r="AE18" s="21">
        <v>1</v>
      </c>
      <c r="AF18" s="68"/>
      <c r="AG18" s="13">
        <v>13</v>
      </c>
      <c r="AI18" s="21">
        <v>234</v>
      </c>
      <c r="AJ18" s="68"/>
      <c r="AK18" s="69">
        <v>16.399999999999999</v>
      </c>
      <c r="AM18" s="21">
        <v>341</v>
      </c>
      <c r="AN18" s="68"/>
      <c r="AO18" s="57" t="s">
        <v>40</v>
      </c>
      <c r="AQ18" s="21"/>
      <c r="AR18" s="72" t="s">
        <v>54</v>
      </c>
    </row>
    <row r="19" spans="1:45" s="13" customFormat="1" ht="17.25" x14ac:dyDescent="0.3">
      <c r="A19" s="64"/>
      <c r="B19" s="65" t="s">
        <v>55</v>
      </c>
      <c r="C19" s="66"/>
      <c r="D19" s="67"/>
      <c r="E19" s="53">
        <f t="shared" si="1"/>
        <v>276</v>
      </c>
      <c r="F19" s="57" t="s">
        <v>40</v>
      </c>
      <c r="G19" s="68"/>
      <c r="H19" s="21">
        <v>1</v>
      </c>
      <c r="I19" s="68"/>
      <c r="J19" s="13">
        <v>11</v>
      </c>
      <c r="L19" s="21">
        <v>4</v>
      </c>
      <c r="M19" s="68"/>
      <c r="N19" s="13">
        <v>14</v>
      </c>
      <c r="P19" s="21">
        <v>53</v>
      </c>
      <c r="Q19" s="68"/>
      <c r="R19" s="69">
        <v>11.6</v>
      </c>
      <c r="T19" s="21">
        <v>193</v>
      </c>
      <c r="U19" s="68"/>
      <c r="V19" s="57" t="s">
        <v>40</v>
      </c>
      <c r="X19" s="53">
        <f t="shared" si="2"/>
        <v>278</v>
      </c>
      <c r="Y19" s="57" t="s">
        <v>40</v>
      </c>
      <c r="Z19" s="68"/>
      <c r="AA19" s="21">
        <v>1</v>
      </c>
      <c r="AB19" s="68"/>
      <c r="AC19" s="70">
        <v>11</v>
      </c>
      <c r="AE19" s="21">
        <v>4</v>
      </c>
      <c r="AF19" s="68"/>
      <c r="AG19" s="13">
        <v>14</v>
      </c>
      <c r="AI19" s="21">
        <v>55</v>
      </c>
      <c r="AJ19" s="68"/>
      <c r="AK19" s="69">
        <v>11.6</v>
      </c>
      <c r="AM19" s="21">
        <v>193</v>
      </c>
      <c r="AN19" s="68"/>
      <c r="AO19" s="57" t="s">
        <v>40</v>
      </c>
      <c r="AQ19" s="21"/>
      <c r="AR19" s="72" t="s">
        <v>56</v>
      </c>
    </row>
    <row r="20" spans="1:45" s="13" customFormat="1" ht="17.25" x14ac:dyDescent="0.3">
      <c r="A20" s="64"/>
      <c r="B20" s="65" t="s">
        <v>57</v>
      </c>
      <c r="C20" s="66"/>
      <c r="D20" s="67"/>
      <c r="E20" s="53">
        <f t="shared" si="1"/>
        <v>355</v>
      </c>
      <c r="F20" s="57" t="s">
        <v>40</v>
      </c>
      <c r="G20" s="73"/>
      <c r="H20" s="57" t="s">
        <v>40</v>
      </c>
      <c r="I20" s="68"/>
      <c r="J20" s="13">
        <v>14</v>
      </c>
      <c r="L20" s="21">
        <v>18</v>
      </c>
      <c r="M20" s="68"/>
      <c r="N20" s="13">
        <v>18</v>
      </c>
      <c r="P20" s="21">
        <v>108</v>
      </c>
      <c r="Q20" s="68"/>
      <c r="R20" s="69" t="s">
        <v>40</v>
      </c>
      <c r="T20" s="21">
        <v>197</v>
      </c>
      <c r="U20" s="68"/>
      <c r="V20" s="57" t="s">
        <v>40</v>
      </c>
      <c r="X20" s="53">
        <f t="shared" si="2"/>
        <v>340</v>
      </c>
      <c r="Y20" s="57" t="s">
        <v>40</v>
      </c>
      <c r="Z20" s="73"/>
      <c r="AA20" s="57" t="s">
        <v>40</v>
      </c>
      <c r="AB20" s="68"/>
      <c r="AC20" s="70">
        <v>14</v>
      </c>
      <c r="AE20" s="21">
        <v>3</v>
      </c>
      <c r="AF20" s="68"/>
      <c r="AG20" s="13">
        <v>18</v>
      </c>
      <c r="AI20" s="21">
        <v>108</v>
      </c>
      <c r="AJ20" s="68"/>
      <c r="AK20" s="69" t="s">
        <v>40</v>
      </c>
      <c r="AM20" s="21">
        <v>197</v>
      </c>
      <c r="AN20" s="68"/>
      <c r="AO20" s="57" t="s">
        <v>40</v>
      </c>
      <c r="AQ20" s="21"/>
      <c r="AR20" s="72" t="s">
        <v>58</v>
      </c>
    </row>
    <row r="21" spans="1:45" s="13" customFormat="1" ht="17.25" x14ac:dyDescent="0.3">
      <c r="A21" s="64"/>
      <c r="B21" s="65" t="s">
        <v>59</v>
      </c>
      <c r="C21" s="66"/>
      <c r="D21" s="67"/>
      <c r="E21" s="53">
        <f t="shared" si="1"/>
        <v>203</v>
      </c>
      <c r="F21" s="57" t="s">
        <v>40</v>
      </c>
      <c r="G21" s="68"/>
      <c r="H21" s="57" t="s">
        <v>40</v>
      </c>
      <c r="I21" s="68"/>
      <c r="J21" s="13">
        <v>12</v>
      </c>
      <c r="L21" s="21">
        <v>10</v>
      </c>
      <c r="M21" s="68"/>
      <c r="N21" s="13">
        <v>11</v>
      </c>
      <c r="P21" s="21">
        <v>34</v>
      </c>
      <c r="Q21" s="68"/>
      <c r="R21" s="69" t="s">
        <v>40</v>
      </c>
      <c r="T21" s="21">
        <v>136</v>
      </c>
      <c r="U21" s="68"/>
      <c r="V21" s="57" t="s">
        <v>40</v>
      </c>
      <c r="X21" s="53">
        <f t="shared" si="2"/>
        <v>294</v>
      </c>
      <c r="Y21" s="57" t="s">
        <v>40</v>
      </c>
      <c r="Z21" s="68"/>
      <c r="AA21" s="57" t="s">
        <v>40</v>
      </c>
      <c r="AB21" s="68"/>
      <c r="AC21" s="70">
        <v>12</v>
      </c>
      <c r="AE21" s="21">
        <v>11</v>
      </c>
      <c r="AF21" s="68"/>
      <c r="AG21" s="13">
        <v>11</v>
      </c>
      <c r="AI21" s="21">
        <v>124</v>
      </c>
      <c r="AJ21" s="68"/>
      <c r="AK21" s="69" t="s">
        <v>40</v>
      </c>
      <c r="AM21" s="21">
        <v>136</v>
      </c>
      <c r="AN21" s="68"/>
      <c r="AO21" s="57" t="s">
        <v>40</v>
      </c>
      <c r="AQ21" s="21"/>
      <c r="AR21" s="72" t="s">
        <v>60</v>
      </c>
    </row>
    <row r="22" spans="1:45" s="13" customFormat="1" ht="17.25" x14ac:dyDescent="0.3">
      <c r="A22" s="64"/>
      <c r="B22" s="65" t="s">
        <v>61</v>
      </c>
      <c r="C22" s="66"/>
      <c r="D22" s="67"/>
      <c r="E22" s="53">
        <f t="shared" si="1"/>
        <v>197</v>
      </c>
      <c r="F22" s="57" t="s">
        <v>40</v>
      </c>
      <c r="G22" s="68"/>
      <c r="H22" s="57" t="s">
        <v>40</v>
      </c>
      <c r="I22" s="68"/>
      <c r="J22" s="74" t="s">
        <v>40</v>
      </c>
      <c r="L22" s="21">
        <v>1</v>
      </c>
      <c r="M22" s="68"/>
      <c r="N22" s="13">
        <v>7</v>
      </c>
      <c r="P22" s="21">
        <v>95</v>
      </c>
      <c r="Q22" s="68"/>
      <c r="R22" s="69" t="s">
        <v>40</v>
      </c>
      <c r="T22" s="21">
        <v>94</v>
      </c>
      <c r="U22" s="68"/>
      <c r="V22" s="57" t="s">
        <v>40</v>
      </c>
      <c r="X22" s="53">
        <f t="shared" si="2"/>
        <v>139</v>
      </c>
      <c r="Y22" s="57" t="s">
        <v>40</v>
      </c>
      <c r="Z22" s="68"/>
      <c r="AA22" s="57" t="s">
        <v>40</v>
      </c>
      <c r="AB22" s="68"/>
      <c r="AC22" s="57" t="s">
        <v>40</v>
      </c>
      <c r="AE22" s="57" t="s">
        <v>40</v>
      </c>
      <c r="AF22" s="68"/>
      <c r="AG22" s="13">
        <v>7</v>
      </c>
      <c r="AI22" s="21">
        <v>38</v>
      </c>
      <c r="AJ22" s="68"/>
      <c r="AK22" s="69" t="s">
        <v>40</v>
      </c>
      <c r="AM22" s="21">
        <v>94</v>
      </c>
      <c r="AN22" s="68"/>
      <c r="AO22" s="57" t="s">
        <v>40</v>
      </c>
      <c r="AQ22" s="21"/>
      <c r="AR22" s="72" t="s">
        <v>62</v>
      </c>
    </row>
    <row r="23" spans="1:45" s="13" customFormat="1" ht="17.25" x14ac:dyDescent="0.3">
      <c r="A23" s="64"/>
      <c r="B23" s="65" t="s">
        <v>63</v>
      </c>
      <c r="C23" s="66"/>
      <c r="D23" s="67"/>
      <c r="E23" s="53">
        <f t="shared" si="1"/>
        <v>322</v>
      </c>
      <c r="F23" s="57" t="s">
        <v>40</v>
      </c>
      <c r="G23" s="68"/>
      <c r="H23" s="57" t="s">
        <v>40</v>
      </c>
      <c r="I23" s="68"/>
      <c r="J23" s="13">
        <v>1</v>
      </c>
      <c r="L23" s="57" t="s">
        <v>40</v>
      </c>
      <c r="M23" s="68"/>
      <c r="N23" s="13">
        <v>10</v>
      </c>
      <c r="P23" s="21">
        <v>66</v>
      </c>
      <c r="Q23" s="68"/>
      <c r="R23" s="69" t="s">
        <v>40</v>
      </c>
      <c r="T23" s="21">
        <v>245</v>
      </c>
      <c r="U23" s="68"/>
      <c r="V23" s="57" t="s">
        <v>40</v>
      </c>
      <c r="X23" s="53">
        <f t="shared" si="2"/>
        <v>353</v>
      </c>
      <c r="Y23" s="57" t="s">
        <v>40</v>
      </c>
      <c r="Z23" s="68"/>
      <c r="AA23" s="57" t="s">
        <v>40</v>
      </c>
      <c r="AB23" s="68"/>
      <c r="AC23" s="70">
        <v>1</v>
      </c>
      <c r="AE23" s="57" t="s">
        <v>40</v>
      </c>
      <c r="AF23" s="68"/>
      <c r="AG23" s="13">
        <v>10</v>
      </c>
      <c r="AI23" s="21">
        <v>97</v>
      </c>
      <c r="AJ23" s="68"/>
      <c r="AK23" s="69" t="s">
        <v>40</v>
      </c>
      <c r="AM23" s="21">
        <v>245</v>
      </c>
      <c r="AN23" s="68"/>
      <c r="AO23" s="57" t="s">
        <v>40</v>
      </c>
      <c r="AQ23" s="21"/>
      <c r="AR23" s="72" t="s">
        <v>64</v>
      </c>
    </row>
    <row r="24" spans="1:45" s="13" customFormat="1" ht="17.25" x14ac:dyDescent="0.3">
      <c r="A24" s="64"/>
      <c r="B24" s="75" t="s">
        <v>65</v>
      </c>
      <c r="C24" s="76"/>
      <c r="D24" s="77"/>
      <c r="E24" s="53">
        <f t="shared" si="1"/>
        <v>260</v>
      </c>
      <c r="F24" s="57" t="s">
        <v>40</v>
      </c>
      <c r="G24" s="68"/>
      <c r="H24" s="21">
        <v>1</v>
      </c>
      <c r="I24" s="68"/>
      <c r="J24" s="13">
        <v>6</v>
      </c>
      <c r="L24" s="21">
        <v>12</v>
      </c>
      <c r="M24" s="68"/>
      <c r="N24" s="13">
        <v>7</v>
      </c>
      <c r="P24" s="21">
        <v>67</v>
      </c>
      <c r="Q24" s="68"/>
      <c r="R24" s="69" t="s">
        <v>40</v>
      </c>
      <c r="T24" s="21">
        <v>167</v>
      </c>
      <c r="U24" s="68"/>
      <c r="V24" s="57" t="s">
        <v>40</v>
      </c>
      <c r="X24" s="53">
        <f t="shared" si="2"/>
        <v>299</v>
      </c>
      <c r="Y24" s="57" t="s">
        <v>40</v>
      </c>
      <c r="Z24" s="68"/>
      <c r="AA24" s="21">
        <v>1</v>
      </c>
      <c r="AB24" s="68"/>
      <c r="AC24" s="70">
        <v>6</v>
      </c>
      <c r="AE24" s="21">
        <v>14</v>
      </c>
      <c r="AF24" s="68"/>
      <c r="AG24" s="13">
        <v>7</v>
      </c>
      <c r="AI24" s="21">
        <v>104</v>
      </c>
      <c r="AJ24" s="68"/>
      <c r="AK24" s="69" t="s">
        <v>40</v>
      </c>
      <c r="AM24" s="21">
        <v>167</v>
      </c>
      <c r="AN24" s="68"/>
      <c r="AO24" s="57" t="s">
        <v>40</v>
      </c>
      <c r="AQ24" s="21"/>
      <c r="AR24" s="72" t="s">
        <v>66</v>
      </c>
    </row>
    <row r="25" spans="1:45" s="13" customFormat="1" ht="17.25" x14ac:dyDescent="0.3">
      <c r="A25" s="64"/>
      <c r="B25" s="65" t="s">
        <v>67</v>
      </c>
      <c r="C25" s="66"/>
      <c r="D25" s="67"/>
      <c r="E25" s="53">
        <f t="shared" si="1"/>
        <v>149</v>
      </c>
      <c r="F25" s="57" t="s">
        <v>40</v>
      </c>
      <c r="G25" s="68"/>
      <c r="H25" s="21">
        <v>3</v>
      </c>
      <c r="I25" s="68"/>
      <c r="J25" s="13">
        <v>4</v>
      </c>
      <c r="L25" s="21">
        <v>1</v>
      </c>
      <c r="M25" s="68"/>
      <c r="N25" s="13">
        <v>7</v>
      </c>
      <c r="P25" s="21">
        <v>38</v>
      </c>
      <c r="Q25" s="68"/>
      <c r="R25" s="69">
        <v>50.2</v>
      </c>
      <c r="T25" s="21">
        <v>96</v>
      </c>
      <c r="U25" s="68"/>
      <c r="V25" s="57" t="s">
        <v>40</v>
      </c>
      <c r="X25" s="53">
        <f t="shared" si="2"/>
        <v>180</v>
      </c>
      <c r="Y25" s="57" t="s">
        <v>40</v>
      </c>
      <c r="Z25" s="68"/>
      <c r="AA25" s="21">
        <v>3</v>
      </c>
      <c r="AB25" s="68"/>
      <c r="AC25" s="70">
        <v>5</v>
      </c>
      <c r="AE25" s="57" t="s">
        <v>40</v>
      </c>
      <c r="AF25" s="68"/>
      <c r="AG25" s="13">
        <v>7</v>
      </c>
      <c r="AI25" s="21">
        <v>69</v>
      </c>
      <c r="AJ25" s="68"/>
      <c r="AK25" s="69">
        <v>50.2</v>
      </c>
      <c r="AM25" s="21">
        <v>96</v>
      </c>
      <c r="AN25" s="68"/>
      <c r="AO25" s="57" t="s">
        <v>40</v>
      </c>
      <c r="AQ25" s="21"/>
      <c r="AR25" s="72" t="s">
        <v>68</v>
      </c>
    </row>
    <row r="26" spans="1:45" s="13" customFormat="1" ht="17.25" x14ac:dyDescent="0.3">
      <c r="A26" s="64"/>
      <c r="B26" s="65" t="s">
        <v>69</v>
      </c>
      <c r="C26" s="66"/>
      <c r="D26" s="67"/>
      <c r="E26" s="53">
        <f t="shared" si="1"/>
        <v>156</v>
      </c>
      <c r="F26" s="57" t="s">
        <v>40</v>
      </c>
      <c r="G26" s="68"/>
      <c r="H26" s="57" t="s">
        <v>40</v>
      </c>
      <c r="I26" s="68"/>
      <c r="J26" s="13">
        <v>3</v>
      </c>
      <c r="L26" s="21">
        <v>3</v>
      </c>
      <c r="M26" s="68"/>
      <c r="N26" s="13">
        <v>3</v>
      </c>
      <c r="P26" s="21">
        <v>15</v>
      </c>
      <c r="Q26" s="68"/>
      <c r="R26" s="69" t="s">
        <v>40</v>
      </c>
      <c r="T26" s="21">
        <v>132</v>
      </c>
      <c r="U26" s="68"/>
      <c r="V26" s="57" t="s">
        <v>40</v>
      </c>
      <c r="X26" s="53">
        <f t="shared" si="2"/>
        <v>207</v>
      </c>
      <c r="Y26" s="57" t="s">
        <v>40</v>
      </c>
      <c r="Z26" s="68"/>
      <c r="AA26" s="57" t="s">
        <v>40</v>
      </c>
      <c r="AB26" s="68"/>
      <c r="AC26" s="70">
        <v>3</v>
      </c>
      <c r="AE26" s="21">
        <v>3</v>
      </c>
      <c r="AF26" s="68"/>
      <c r="AG26" s="13">
        <v>3</v>
      </c>
      <c r="AI26" s="21">
        <v>66</v>
      </c>
      <c r="AJ26" s="68"/>
      <c r="AK26" s="69" t="s">
        <v>40</v>
      </c>
      <c r="AM26" s="21">
        <v>132</v>
      </c>
      <c r="AN26" s="68"/>
      <c r="AO26" s="57" t="s">
        <v>40</v>
      </c>
      <c r="AQ26" s="21"/>
      <c r="AR26" s="72" t="s">
        <v>70</v>
      </c>
    </row>
    <row r="27" spans="1:45" s="13" customFormat="1" ht="17.25" x14ac:dyDescent="0.3">
      <c r="A27" s="64"/>
      <c r="B27" s="65" t="s">
        <v>71</v>
      </c>
      <c r="C27" s="66"/>
      <c r="D27" s="67"/>
      <c r="E27" s="53">
        <f t="shared" si="1"/>
        <v>235</v>
      </c>
      <c r="F27" s="57" t="s">
        <v>40</v>
      </c>
      <c r="G27" s="68"/>
      <c r="H27" s="21">
        <v>2</v>
      </c>
      <c r="I27" s="68"/>
      <c r="J27" s="13">
        <v>1</v>
      </c>
      <c r="L27" s="21">
        <v>11</v>
      </c>
      <c r="M27" s="68"/>
      <c r="N27" s="13">
        <v>2</v>
      </c>
      <c r="P27" s="21">
        <v>66</v>
      </c>
      <c r="Q27" s="68"/>
      <c r="R27" s="69">
        <v>16.600000000000001</v>
      </c>
      <c r="T27" s="21">
        <v>153</v>
      </c>
      <c r="U27" s="68"/>
      <c r="V27" s="57" t="s">
        <v>40</v>
      </c>
      <c r="X27" s="53">
        <f t="shared" si="2"/>
        <v>204</v>
      </c>
      <c r="Y27" s="57" t="s">
        <v>40</v>
      </c>
      <c r="Z27" s="68"/>
      <c r="AA27" s="21">
        <v>2</v>
      </c>
      <c r="AB27" s="68"/>
      <c r="AC27" s="70">
        <v>1</v>
      </c>
      <c r="AE27" s="21">
        <v>11</v>
      </c>
      <c r="AF27" s="68"/>
      <c r="AG27" s="13">
        <v>2</v>
      </c>
      <c r="AI27" s="21">
        <v>35</v>
      </c>
      <c r="AJ27" s="68"/>
      <c r="AK27" s="69">
        <v>16.600000000000001</v>
      </c>
      <c r="AM27" s="21">
        <v>153</v>
      </c>
      <c r="AN27" s="68"/>
      <c r="AO27" s="57" t="s">
        <v>40</v>
      </c>
      <c r="AQ27" s="21"/>
      <c r="AR27" s="72" t="s">
        <v>72</v>
      </c>
    </row>
    <row r="28" spans="1:45" s="13" customFormat="1" ht="17.25" x14ac:dyDescent="0.3">
      <c r="A28" s="64"/>
      <c r="B28" s="65" t="s">
        <v>73</v>
      </c>
      <c r="C28" s="66"/>
      <c r="D28" s="67"/>
      <c r="E28" s="53">
        <f t="shared" si="1"/>
        <v>216</v>
      </c>
      <c r="F28" s="57" t="s">
        <v>40</v>
      </c>
      <c r="G28" s="68"/>
      <c r="H28" s="57">
        <v>1</v>
      </c>
      <c r="I28" s="68"/>
      <c r="J28" s="13">
        <v>7</v>
      </c>
      <c r="L28" s="21">
        <v>4</v>
      </c>
      <c r="M28" s="68"/>
      <c r="N28" s="13">
        <v>7</v>
      </c>
      <c r="P28" s="21">
        <v>108</v>
      </c>
      <c r="Q28" s="68"/>
      <c r="R28" s="69">
        <v>51.3</v>
      </c>
      <c r="T28" s="21">
        <v>89</v>
      </c>
      <c r="U28" s="68"/>
      <c r="V28" s="57" t="s">
        <v>40</v>
      </c>
      <c r="X28" s="53">
        <f t="shared" si="2"/>
        <v>144</v>
      </c>
      <c r="Y28" s="57" t="s">
        <v>40</v>
      </c>
      <c r="Z28" s="68"/>
      <c r="AA28" s="57">
        <v>1</v>
      </c>
      <c r="AB28" s="68"/>
      <c r="AC28" s="70">
        <v>7</v>
      </c>
      <c r="AE28" s="21">
        <v>5</v>
      </c>
      <c r="AF28" s="68"/>
      <c r="AG28" s="13">
        <v>7</v>
      </c>
      <c r="AI28" s="21">
        <v>35</v>
      </c>
      <c r="AJ28" s="68"/>
      <c r="AK28" s="69">
        <v>51.3</v>
      </c>
      <c r="AM28" s="21">
        <v>89</v>
      </c>
      <c r="AN28" s="68"/>
      <c r="AO28" s="57" t="s">
        <v>40</v>
      </c>
      <c r="AQ28" s="21"/>
      <c r="AR28" s="72" t="s">
        <v>74</v>
      </c>
    </row>
    <row r="29" spans="1:45" s="13" customFormat="1" ht="23.25" customHeight="1" x14ac:dyDescent="0.3">
      <c r="A29" s="78"/>
      <c r="B29" s="79" t="s">
        <v>75</v>
      </c>
      <c r="C29" s="80"/>
      <c r="D29" s="81"/>
      <c r="E29" s="82">
        <f t="shared" si="1"/>
        <v>117</v>
      </c>
      <c r="F29" s="83" t="s">
        <v>40</v>
      </c>
      <c r="G29" s="84"/>
      <c r="H29" s="83" t="s">
        <v>40</v>
      </c>
      <c r="I29" s="84"/>
      <c r="J29" s="41">
        <v>1</v>
      </c>
      <c r="K29" s="41"/>
      <c r="L29" s="40">
        <v>1</v>
      </c>
      <c r="M29" s="84"/>
      <c r="N29" s="41">
        <v>1</v>
      </c>
      <c r="O29" s="41"/>
      <c r="P29" s="40">
        <v>35</v>
      </c>
      <c r="Q29" s="84"/>
      <c r="R29" s="85" t="s">
        <v>40</v>
      </c>
      <c r="S29" s="41"/>
      <c r="T29" s="40">
        <v>79</v>
      </c>
      <c r="U29" s="84"/>
      <c r="V29" s="83" t="s">
        <v>40</v>
      </c>
      <c r="W29" s="41"/>
      <c r="X29" s="82">
        <f t="shared" si="2"/>
        <v>152</v>
      </c>
      <c r="Y29" s="83" t="s">
        <v>40</v>
      </c>
      <c r="Z29" s="84"/>
      <c r="AA29" s="83" t="s">
        <v>40</v>
      </c>
      <c r="AB29" s="84"/>
      <c r="AC29" s="86">
        <v>1</v>
      </c>
      <c r="AD29" s="41"/>
      <c r="AE29" s="40">
        <v>1</v>
      </c>
      <c r="AF29" s="84"/>
      <c r="AG29" s="41">
        <v>1</v>
      </c>
      <c r="AH29" s="41"/>
      <c r="AI29" s="40">
        <v>70</v>
      </c>
      <c r="AJ29" s="84"/>
      <c r="AK29" s="85" t="s">
        <v>40</v>
      </c>
      <c r="AL29" s="41"/>
      <c r="AM29" s="40">
        <v>79</v>
      </c>
      <c r="AN29" s="84"/>
      <c r="AO29" s="83" t="s">
        <v>40</v>
      </c>
      <c r="AP29" s="41"/>
      <c r="AQ29" s="40"/>
      <c r="AR29" s="87" t="s">
        <v>76</v>
      </c>
      <c r="AS29" s="41"/>
    </row>
    <row r="30" spans="1:45" s="13" customFormat="1" ht="8.25" customHeight="1" x14ac:dyDescent="0.3"/>
    <row r="31" spans="1:45" s="13" customFormat="1" ht="17.100000000000001" customHeight="1" x14ac:dyDescent="0.3">
      <c r="B31" s="13" t="s">
        <v>77</v>
      </c>
    </row>
    <row r="32" spans="1:45" s="13" customFormat="1" ht="17.25" x14ac:dyDescent="0.3">
      <c r="B32" s="13" t="s">
        <v>78</v>
      </c>
    </row>
    <row r="33" s="13" customFormat="1" ht="37.5" customHeight="1" x14ac:dyDescent="0.3"/>
  </sheetData>
  <mergeCells count="69"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70866141732283472" right="0.19685039370078741" top="0.78740157480314965" bottom="0.19685039370078741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</vt:lpstr>
      <vt:lpstr>'T-19.2 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2016-11-01T06:48:17Z</dcterms:created>
  <dcterms:modified xsi:type="dcterms:W3CDTF">2016-11-01T06:48:25Z</dcterms:modified>
</cp:coreProperties>
</file>