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0.2 " sheetId="1" r:id="rId1"/>
  </sheets>
  <calcPr calcId="125725"/>
</workbook>
</file>

<file path=xl/calcChain.xml><?xml version="1.0" encoding="utf-8"?>
<calcChain xmlns="http://schemas.openxmlformats.org/spreadsheetml/2006/main">
  <c r="E8" i="1"/>
  <c r="F8"/>
  <c r="G11" s="1"/>
  <c r="H8"/>
  <c r="I11"/>
  <c r="G12"/>
  <c r="I13"/>
  <c r="G14"/>
  <c r="I14"/>
  <c r="I15"/>
  <c r="G16"/>
  <c r="I16"/>
  <c r="I20"/>
  <c r="G21"/>
  <c r="I21"/>
  <c r="I22"/>
  <c r="G23"/>
  <c r="I23"/>
  <c r="I24"/>
  <c r="G25"/>
  <c r="I25"/>
  <c r="I26"/>
  <c r="G27"/>
  <c r="I27"/>
  <c r="I28"/>
  <c r="G29"/>
  <c r="I29"/>
  <c r="I30"/>
  <c r="G32"/>
  <c r="I32"/>
  <c r="I33"/>
  <c r="G34"/>
  <c r="I34"/>
  <c r="G33" l="1"/>
  <c r="G30"/>
  <c r="G28"/>
  <c r="G26"/>
  <c r="G24"/>
  <c r="G22"/>
  <c r="G20"/>
  <c r="G15"/>
  <c r="G13"/>
</calcChain>
</file>

<file path=xl/sharedStrings.xml><?xml version="1.0" encoding="utf-8"?>
<sst xmlns="http://schemas.openxmlformats.org/spreadsheetml/2006/main" count="78" uniqueCount="69">
  <si>
    <t>Source:   The 2012 Business and  Industrial census (Basic Information) Phatthalung Provincial, National Statistical Office</t>
  </si>
  <si>
    <t xml:space="preserve">    ที่มา:   สำมะโนธุรกิจและอุตสาหกรรม พ.ศ. 2555 (ข้อมูลพื้นฐาน) จังหวัดพัทลุง 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</si>
  <si>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</si>
  <si>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</si>
  <si>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</si>
  <si>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</si>
  <si>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</si>
  <si>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</si>
  <si>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</si>
  <si>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>--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</si>
  <si>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</si>
  <si>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</si>
  <si>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</si>
  <si>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</si>
  <si>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</si>
  <si>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</si>
  <si>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</si>
  <si>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>Administrative and support service activities</t>
  </si>
  <si>
    <t>การให้เช่า บริการท่องเที่ยว และการบริการ สนับสนุนอื่นๆ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</si>
  <si>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</si>
  <si>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</si>
  <si>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</si>
  <si>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</si>
  <si>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</si>
  <si>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</si>
  <si>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</si>
  <si>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</si>
  <si>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</si>
  <si>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</si>
  <si>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</si>
  <si>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</si>
  <si>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</si>
  <si>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</si>
  <si>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</si>
  <si>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</si>
  <si>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</si>
  <si>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</si>
  <si>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</si>
  <si>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</si>
  <si>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</si>
  <si>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</si>
  <si>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</si>
  <si>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</si>
  <si>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</si>
  <si>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</si>
  <si>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</si>
  <si>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</si>
  <si>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</si>
  <si>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</si>
  <si>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establishments/</t>
  </si>
  <si>
    <t>ขนาดของสถานประกอบการ</t>
  </si>
  <si>
    <t>Total</t>
  </si>
  <si>
    <t>รวมยอด</t>
  </si>
  <si>
    <t>Percentage</t>
  </si>
  <si>
    <t>Number</t>
  </si>
  <si>
    <t>establishments</t>
  </si>
  <si>
    <t>ร้อยละ</t>
  </si>
  <si>
    <t>จำนวน</t>
  </si>
  <si>
    <t xml:space="preserve">Number of </t>
  </si>
  <si>
    <t>Employees</t>
  </si>
  <si>
    <t>Persons engaged</t>
  </si>
  <si>
    <t>สถานประกอบการ</t>
  </si>
  <si>
    <t>ขนาดของสถานประกอบการ/</t>
  </si>
  <si>
    <t>ลูกจ้าง</t>
  </si>
  <si>
    <t>คนทำงาน</t>
  </si>
  <si>
    <t>ESTABLISHMENT, PERSONS ENGAGED AND EMPLOYEES BY SIZE OF ESTABLISHMENT AND ECONOMIC ACTIVITY: 2012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</si>
  <si>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</si>
  <si>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พ.ศ.2555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</si>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</sst>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(* #,##0.00_);_(* \(#,##0.00\);_(* &quot;-&quot;??_);_(@_)"/>
  </numFmts>
  <fonts count="9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Border="1"/>
    <xf numFmtId="0" fontId="4" fillId="0" borderId="4" xfId="0" applyFont="1" applyBorder="1"/>
    <xf numFmtId="187" fontId="4" fillId="0" borderId="4" xfId="1" applyNumberFormat="1" applyFont="1" applyBorder="1" applyAlignment="1">
      <alignment horizontal="center"/>
    </xf>
    <xf numFmtId="188" fontId="4" fillId="0" borderId="4" xfId="1" applyNumberFormat="1" applyFont="1" applyBorder="1" applyAlignment="1">
      <alignment horizontal="center"/>
    </xf>
    <xf numFmtId="187" fontId="4" fillId="0" borderId="4" xfId="1" applyNumberFormat="1" applyFont="1" applyBorder="1" applyAlignment="1">
      <alignment horizontal="right"/>
    </xf>
    <xf numFmtId="0" fontId="4" fillId="0" borderId="5" xfId="0" applyFont="1" applyBorder="1"/>
    <xf numFmtId="187" fontId="4" fillId="0" borderId="4" xfId="1" quotePrefix="1" applyNumberFormat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0" fontId="5" fillId="0" borderId="0" xfId="0" applyFont="1" applyBorder="1"/>
    <xf numFmtId="0" fontId="5" fillId="0" borderId="4" xfId="0" applyFont="1" applyBorder="1"/>
    <xf numFmtId="188" fontId="5" fillId="0" borderId="4" xfId="1" applyNumberFormat="1" applyFont="1" applyBorder="1" applyAlignment="1">
      <alignment horizontal="center"/>
    </xf>
    <xf numFmtId="43" fontId="5" fillId="0" borderId="4" xfId="1" applyFont="1" applyBorder="1" applyAlignment="1">
      <alignment horizontal="right"/>
    </xf>
    <xf numFmtId="0" fontId="5" fillId="0" borderId="5" xfId="0" applyFont="1" applyBorder="1"/>
    <xf numFmtId="188" fontId="4" fillId="0" borderId="0" xfId="1" applyNumberFormat="1" applyFont="1" applyBorder="1"/>
    <xf numFmtId="188" fontId="4" fillId="0" borderId="6" xfId="1" applyNumberFormat="1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87" fontId="6" fillId="0" borderId="4" xfId="1" applyNumberFormat="1" applyFont="1" applyBorder="1" applyAlignment="1">
      <alignment horizontal="center" vertical="center"/>
    </xf>
    <xf numFmtId="188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20</xdr:row>
      <xdr:rowOff>28575</xdr:rowOff>
    </xdr:from>
    <xdr:to>
      <xdr:col>13</xdr:col>
      <xdr:colOff>9525</xdr:colOff>
      <xdr:row>33</xdr:row>
      <xdr:rowOff>76200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7324725" y="3695700"/>
          <a:ext cx="609600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D20" sqref="D20:D21"/>
    </sheetView>
  </sheetViews>
  <sheetFormatPr defaultRowHeight="18.75"/>
  <cols>
    <col min="1" max="1" width="1.7109375" style="2" customWidth="1"/>
    <col min="2" max="2" width="6" style="2" customWidth="1"/>
    <col min="3" max="3" width="5.85546875" style="2" customWidth="1"/>
    <col min="4" max="4" width="27.42578125" style="2" customWidth="1"/>
    <col min="5" max="5" width="14.5703125" style="2" customWidth="1"/>
    <col min="6" max="9" width="11.140625" style="2" customWidth="1"/>
    <col min="10" max="10" width="1.7109375" style="2" customWidth="1"/>
    <col min="11" max="11" width="43.42578125" style="2" customWidth="1"/>
    <col min="12" max="12" width="2.7109375" style="1" customWidth="1"/>
    <col min="13" max="13" width="4.140625" style="1" customWidth="1"/>
    <col min="14" max="16384" width="9.140625" style="1"/>
  </cols>
  <sheetData>
    <row r="1" spans="1:12" s="49" customFormat="1" ht="19.5" customHeight="1">
      <c r="A1" s="50"/>
      <c r="B1" s="50" t="s">
        <v>68</v>
      </c>
      <c r="C1" s="48">
        <v>10.199999999999999</v>
      </c>
      <c r="D1" s="50" t="s">
        <v>67</v>
      </c>
      <c r="E1" s="50"/>
      <c r="F1" s="50"/>
      <c r="G1" s="50"/>
      <c r="H1" s="50"/>
      <c r="I1" s="50"/>
      <c r="J1" s="50"/>
      <c r="K1" s="50"/>
    </row>
    <row r="2" spans="1:12" s="46" customFormat="1" ht="18.75" customHeight="1">
      <c r="A2" s="47"/>
      <c r="B2" s="47" t="s">
        <v>66</v>
      </c>
      <c r="C2" s="48">
        <v>10.199999999999999</v>
      </c>
      <c r="D2" s="47" t="s">
        <v>65</v>
      </c>
      <c r="E2" s="47"/>
      <c r="F2" s="47"/>
      <c r="G2" s="47"/>
      <c r="H2" s="47"/>
      <c r="I2" s="47"/>
      <c r="J2" s="47"/>
      <c r="K2" s="47"/>
    </row>
    <row r="3" spans="1:12" ht="4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4" customFormat="1" ht="16.5" customHeight="1">
      <c r="A4" s="45"/>
      <c r="B4" s="45"/>
      <c r="C4" s="45"/>
      <c r="D4" s="45"/>
      <c r="E4" s="42" t="s">
        <v>57</v>
      </c>
      <c r="F4" s="44" t="s">
        <v>64</v>
      </c>
      <c r="G4" s="43"/>
      <c r="H4" s="44" t="s">
        <v>63</v>
      </c>
      <c r="I4" s="43"/>
      <c r="J4" s="42"/>
      <c r="K4" s="41"/>
      <c r="L4" s="3"/>
    </row>
    <row r="5" spans="1:12" s="4" customFormat="1" ht="17.25" customHeight="1">
      <c r="A5" s="38" t="s">
        <v>62</v>
      </c>
      <c r="B5" s="38"/>
      <c r="C5" s="38"/>
      <c r="D5" s="37"/>
      <c r="E5" s="36" t="s">
        <v>61</v>
      </c>
      <c r="F5" s="40" t="s">
        <v>60</v>
      </c>
      <c r="G5" s="39"/>
      <c r="H5" s="40" t="s">
        <v>59</v>
      </c>
      <c r="I5" s="39"/>
      <c r="J5" s="35"/>
      <c r="K5" s="34" t="s">
        <v>49</v>
      </c>
      <c r="L5" s="3"/>
    </row>
    <row r="6" spans="1:12" s="4" customFormat="1" ht="17.25" customHeight="1">
      <c r="A6" s="38" t="s">
        <v>36</v>
      </c>
      <c r="B6" s="38"/>
      <c r="C6" s="38"/>
      <c r="D6" s="37"/>
      <c r="E6" s="35" t="s">
        <v>58</v>
      </c>
      <c r="F6" s="36" t="s">
        <v>57</v>
      </c>
      <c r="G6" s="36" t="s">
        <v>56</v>
      </c>
      <c r="H6" s="36" t="s">
        <v>57</v>
      </c>
      <c r="I6" s="35" t="s">
        <v>56</v>
      </c>
      <c r="J6" s="35"/>
      <c r="K6" s="34" t="s">
        <v>35</v>
      </c>
      <c r="L6" s="3"/>
    </row>
    <row r="7" spans="1:12" s="4" customFormat="1" ht="17.25" customHeight="1">
      <c r="A7" s="33"/>
      <c r="B7" s="33"/>
      <c r="C7" s="33"/>
      <c r="D7" s="33"/>
      <c r="E7" s="31" t="s">
        <v>55</v>
      </c>
      <c r="F7" s="32" t="s">
        <v>54</v>
      </c>
      <c r="G7" s="32" t="s">
        <v>53</v>
      </c>
      <c r="H7" s="32" t="s">
        <v>54</v>
      </c>
      <c r="I7" s="32" t="s">
        <v>53</v>
      </c>
      <c r="J7" s="31"/>
      <c r="K7" s="30"/>
      <c r="L7" s="3"/>
    </row>
    <row r="8" spans="1:12" s="23" customFormat="1" ht="18.75" customHeight="1">
      <c r="A8" s="29" t="s">
        <v>52</v>
      </c>
      <c r="B8" s="29"/>
      <c r="C8" s="29"/>
      <c r="D8" s="28"/>
      <c r="E8" s="27">
        <f>SUM(E9:E16)</f>
        <v>24887</v>
      </c>
      <c r="F8" s="27">
        <f>SUM(F9:F16)</f>
        <v>55914</v>
      </c>
      <c r="G8" s="26">
        <v>100</v>
      </c>
      <c r="H8" s="27">
        <f>SUM(H9:H16)</f>
        <v>21193</v>
      </c>
      <c r="I8" s="26">
        <v>100</v>
      </c>
      <c r="J8" s="25"/>
      <c r="K8" s="24" t="s">
        <v>51</v>
      </c>
    </row>
    <row r="9" spans="1:12" s="16" customFormat="1" ht="16.5" customHeight="1">
      <c r="A9" s="16" t="s">
        <v>50</v>
      </c>
      <c r="D9" s="20"/>
      <c r="E9" s="18"/>
      <c r="F9" s="18"/>
      <c r="G9" s="18"/>
      <c r="H9" s="18"/>
      <c r="I9" s="18"/>
      <c r="J9" s="17" t="s">
        <v>49</v>
      </c>
    </row>
    <row r="10" spans="1:12" s="16" customFormat="1" ht="3" customHeight="1">
      <c r="D10" s="20"/>
      <c r="F10" s="18"/>
      <c r="G10" s="18"/>
      <c r="H10" s="18"/>
      <c r="I10" s="18"/>
      <c r="J10" s="17"/>
    </row>
    <row r="11" spans="1:12" s="8" customFormat="1" ht="15" customHeight="1">
      <c r="B11" s="8" t="s">
        <v>48</v>
      </c>
      <c r="D11" s="13"/>
      <c r="E11" s="22">
        <v>24654</v>
      </c>
      <c r="F11" s="21">
        <v>48678</v>
      </c>
      <c r="G11" s="10">
        <f>SUM(F11/F8)*100</f>
        <v>87.058697285116423</v>
      </c>
      <c r="H11" s="11">
        <v>15107</v>
      </c>
      <c r="I11" s="10">
        <f>SUM(H11/H8)*100</f>
        <v>71.282970792242722</v>
      </c>
      <c r="J11" s="9"/>
      <c r="K11" s="8" t="s">
        <v>47</v>
      </c>
    </row>
    <row r="12" spans="1:12" s="8" customFormat="1" ht="15" customHeight="1">
      <c r="B12" s="8" t="s">
        <v>46</v>
      </c>
      <c r="D12" s="13"/>
      <c r="E12" s="22">
        <v>146</v>
      </c>
      <c r="F12" s="21">
        <v>2869</v>
      </c>
      <c r="G12" s="12">
        <f>SUM(F12/F8)*100</f>
        <v>5.1310941803483923</v>
      </c>
      <c r="H12" s="11">
        <v>2426</v>
      </c>
      <c r="I12" s="10">
        <v>11.5</v>
      </c>
      <c r="J12" s="9"/>
      <c r="K12" s="8" t="s">
        <v>45</v>
      </c>
    </row>
    <row r="13" spans="1:12" s="8" customFormat="1" ht="15" customHeight="1">
      <c r="B13" s="8" t="s">
        <v>44</v>
      </c>
      <c r="D13" s="13"/>
      <c r="E13" s="22">
        <v>21</v>
      </c>
      <c r="F13" s="21">
        <v>600</v>
      </c>
      <c r="G13" s="12">
        <f>SUM(F13/F8)*100</f>
        <v>1.0730765103551885</v>
      </c>
      <c r="H13" s="11">
        <v>538</v>
      </c>
      <c r="I13" s="10">
        <f>SUM(H13/H8)*100</f>
        <v>2.538574057471807</v>
      </c>
      <c r="J13" s="9"/>
      <c r="K13" s="8" t="s">
        <v>43</v>
      </c>
    </row>
    <row r="14" spans="1:12" s="8" customFormat="1" ht="15" customHeight="1">
      <c r="B14" s="8" t="s">
        <v>42</v>
      </c>
      <c r="D14" s="13"/>
      <c r="E14" s="22">
        <v>45</v>
      </c>
      <c r="F14" s="21">
        <v>1751</v>
      </c>
      <c r="G14" s="12">
        <f>SUM(F14/F8)*100</f>
        <v>3.1315949493865576</v>
      </c>
      <c r="H14" s="11">
        <v>1564</v>
      </c>
      <c r="I14" s="10">
        <f>SUM(H14/H8)*100</f>
        <v>7.3797952154013124</v>
      </c>
      <c r="J14" s="9"/>
      <c r="K14" s="8" t="s">
        <v>41</v>
      </c>
    </row>
    <row r="15" spans="1:12" s="8" customFormat="1" ht="15" customHeight="1">
      <c r="B15" s="8" t="s">
        <v>40</v>
      </c>
      <c r="D15" s="13"/>
      <c r="E15" s="22">
        <v>15</v>
      </c>
      <c r="F15" s="21">
        <v>1082</v>
      </c>
      <c r="G15" s="12">
        <f>SUM(F15/F8)*100</f>
        <v>1.9351146403405228</v>
      </c>
      <c r="H15" s="11">
        <v>1320</v>
      </c>
      <c r="I15" s="10">
        <f>SUM(H15/H8)*100</f>
        <v>6.2284716651724628</v>
      </c>
      <c r="J15" s="9"/>
      <c r="K15" s="8" t="s">
        <v>39</v>
      </c>
    </row>
    <row r="16" spans="1:12" s="8" customFormat="1" ht="15" customHeight="1">
      <c r="B16" s="8" t="s">
        <v>38</v>
      </c>
      <c r="D16" s="13"/>
      <c r="E16" s="22">
        <v>6</v>
      </c>
      <c r="F16" s="21">
        <v>934</v>
      </c>
      <c r="G16" s="12">
        <f>SUM(F16/F8)*100</f>
        <v>1.6704224344529099</v>
      </c>
      <c r="H16" s="11">
        <v>238</v>
      </c>
      <c r="I16" s="10">
        <f>SUM(H16/H8)*100</f>
        <v>1.1230123153871561</v>
      </c>
      <c r="J16" s="9"/>
      <c r="K16" s="8" t="s">
        <v>37</v>
      </c>
    </row>
    <row r="17" spans="1:11" s="16" customFormat="1" ht="15.75" customHeight="1">
      <c r="A17" s="16" t="s">
        <v>36</v>
      </c>
      <c r="D17" s="20"/>
      <c r="E17" s="18"/>
      <c r="F17" s="18"/>
      <c r="G17" s="19"/>
      <c r="H17" s="18"/>
      <c r="I17" s="18"/>
      <c r="J17" s="17" t="s">
        <v>35</v>
      </c>
    </row>
    <row r="18" spans="1:11" s="16" customFormat="1" ht="3.75" customHeight="1">
      <c r="D18" s="20"/>
      <c r="E18" s="18"/>
      <c r="F18" s="18"/>
      <c r="G18" s="19"/>
      <c r="H18" s="18"/>
      <c r="I18" s="18"/>
      <c r="J18" s="17"/>
    </row>
    <row r="19" spans="1:11" s="8" customFormat="1" ht="15" customHeight="1">
      <c r="B19" s="8" t="s">
        <v>34</v>
      </c>
      <c r="D19" s="13"/>
      <c r="E19" s="11"/>
      <c r="F19" s="11"/>
      <c r="G19" s="15"/>
      <c r="H19" s="11"/>
      <c r="I19" s="11"/>
      <c r="J19" s="9"/>
      <c r="K19" s="8" t="s">
        <v>33</v>
      </c>
    </row>
    <row r="20" spans="1:11" s="8" customFormat="1" ht="15" customHeight="1">
      <c r="B20" s="8" t="s">
        <v>32</v>
      </c>
      <c r="D20" s="13"/>
      <c r="E20" s="11">
        <v>1465</v>
      </c>
      <c r="F20" s="11">
        <v>3301</v>
      </c>
      <c r="G20" s="12">
        <f>SUM(F20/F8)*100</f>
        <v>5.9037092678041274</v>
      </c>
      <c r="H20" s="11">
        <v>1566</v>
      </c>
      <c r="I20" s="10">
        <f>SUM(H20/H8)*100</f>
        <v>7.389232293681876</v>
      </c>
      <c r="J20" s="9"/>
      <c r="K20" s="8" t="s">
        <v>31</v>
      </c>
    </row>
    <row r="21" spans="1:11" s="8" customFormat="1" ht="15" customHeight="1">
      <c r="B21" s="8" t="s">
        <v>30</v>
      </c>
      <c r="D21" s="13"/>
      <c r="E21" s="11">
        <v>1506</v>
      </c>
      <c r="F21" s="11">
        <v>3816</v>
      </c>
      <c r="G21" s="12">
        <f>SUM(F21/F8)*100</f>
        <v>6.824766605858998</v>
      </c>
      <c r="H21" s="11">
        <v>1431</v>
      </c>
      <c r="I21" s="10">
        <f>SUM(H21/H8)*100</f>
        <v>6.752229509743783</v>
      </c>
      <c r="J21" s="9"/>
      <c r="K21" s="8" t="s">
        <v>29</v>
      </c>
    </row>
    <row r="22" spans="1:11" s="8" customFormat="1" ht="15" customHeight="1">
      <c r="B22" s="8" t="s">
        <v>28</v>
      </c>
      <c r="D22" s="13"/>
      <c r="E22" s="11">
        <v>7744</v>
      </c>
      <c r="F22" s="11">
        <v>14547</v>
      </c>
      <c r="G22" s="12">
        <f>SUM(F22/F8)*100</f>
        <v>26.01673999356154</v>
      </c>
      <c r="H22" s="11">
        <v>2997</v>
      </c>
      <c r="I22" s="10">
        <f>SUM(H22/H8)*100</f>
        <v>14.14146180342566</v>
      </c>
      <c r="J22" s="9"/>
      <c r="K22" s="8" t="s">
        <v>27</v>
      </c>
    </row>
    <row r="23" spans="1:11" s="8" customFormat="1" ht="15" customHeight="1">
      <c r="B23" s="8" t="s">
        <v>26</v>
      </c>
      <c r="D23" s="13"/>
      <c r="E23" s="11">
        <v>2483</v>
      </c>
      <c r="F23" s="11">
        <v>5534</v>
      </c>
      <c r="G23" s="12">
        <f>SUM(F23/F8)*100</f>
        <v>9.8973423471760213</v>
      </c>
      <c r="H23" s="11">
        <v>1915</v>
      </c>
      <c r="I23" s="10">
        <f>SUM(H23/H8)*100</f>
        <v>9.0360024536403536</v>
      </c>
      <c r="J23" s="9"/>
      <c r="K23" s="8" t="s">
        <v>25</v>
      </c>
    </row>
    <row r="24" spans="1:11" s="8" customFormat="1" ht="15" customHeight="1">
      <c r="B24" s="8" t="s">
        <v>24</v>
      </c>
      <c r="D24" s="13"/>
      <c r="E24" s="11">
        <v>206</v>
      </c>
      <c r="F24" s="11">
        <v>311</v>
      </c>
      <c r="G24" s="12">
        <f>SUM(F24/F8)*100</f>
        <v>0.55621132453410593</v>
      </c>
      <c r="H24" s="11">
        <v>41</v>
      </c>
      <c r="I24" s="10">
        <f>SUM(H24/H8)*100</f>
        <v>0.19346010475156891</v>
      </c>
      <c r="J24" s="9"/>
      <c r="K24" s="8" t="s">
        <v>23</v>
      </c>
    </row>
    <row r="25" spans="1:11" s="8" customFormat="1" ht="15" customHeight="1">
      <c r="B25" s="8" t="s">
        <v>22</v>
      </c>
      <c r="D25" s="13"/>
      <c r="E25" s="11">
        <v>191</v>
      </c>
      <c r="F25" s="11">
        <v>239</v>
      </c>
      <c r="G25" s="12">
        <f>SUM(F25/F8)*100</f>
        <v>0.42744214329148339</v>
      </c>
      <c r="H25" s="11">
        <v>15</v>
      </c>
      <c r="I25" s="10">
        <f>SUM(H25/H8)*100</f>
        <v>7.0778087104232529E-2</v>
      </c>
      <c r="J25" s="9"/>
      <c r="K25" s="8" t="s">
        <v>21</v>
      </c>
    </row>
    <row r="26" spans="1:11" s="8" customFormat="1" ht="15" customHeight="1">
      <c r="B26" s="8" t="s">
        <v>20</v>
      </c>
      <c r="D26" s="13"/>
      <c r="E26" s="11">
        <v>184</v>
      </c>
      <c r="F26" s="11">
        <v>387</v>
      </c>
      <c r="G26" s="12">
        <f>SUM(F26/F8)*100</f>
        <v>0.69213434917909644</v>
      </c>
      <c r="H26" s="11">
        <v>139</v>
      </c>
      <c r="I26" s="10">
        <f>SUM(H26/H8)*100</f>
        <v>0.65587694049922141</v>
      </c>
      <c r="J26" s="9"/>
      <c r="K26" s="8" t="s">
        <v>19</v>
      </c>
    </row>
    <row r="27" spans="1:11" s="8" customFormat="1" ht="15" customHeight="1">
      <c r="B27" s="8" t="s">
        <v>18</v>
      </c>
      <c r="D27" s="13"/>
      <c r="E27" s="11">
        <v>1068</v>
      </c>
      <c r="F27" s="11">
        <v>2273</v>
      </c>
      <c r="G27" s="12">
        <f>SUM(F27/F8)*100</f>
        <v>4.0651715133955717</v>
      </c>
      <c r="H27" s="11">
        <v>717</v>
      </c>
      <c r="I27" s="10">
        <f>SUM(H27/H8)*100</f>
        <v>3.3831925635823148</v>
      </c>
      <c r="J27" s="9"/>
      <c r="K27" s="8" t="s">
        <v>17</v>
      </c>
    </row>
    <row r="28" spans="1:11" s="8" customFormat="1" ht="15" customHeight="1">
      <c r="B28" s="8" t="s">
        <v>16</v>
      </c>
      <c r="D28" s="13"/>
      <c r="E28" s="11">
        <v>233</v>
      </c>
      <c r="F28" s="11">
        <v>1724</v>
      </c>
      <c r="G28" s="12">
        <f>SUM(F28/F8)*100</f>
        <v>3.0833065064205742</v>
      </c>
      <c r="H28" s="11">
        <v>1359</v>
      </c>
      <c r="I28" s="10">
        <f>SUM(H28/H8)*100</f>
        <v>6.4124946916434666</v>
      </c>
      <c r="J28" s="9"/>
      <c r="K28" s="8" t="s">
        <v>15</v>
      </c>
    </row>
    <row r="29" spans="1:11" s="8" customFormat="1" ht="15" customHeight="1">
      <c r="B29" s="8" t="s">
        <v>14</v>
      </c>
      <c r="D29" s="13"/>
      <c r="E29" s="11">
        <v>2584</v>
      </c>
      <c r="F29" s="11">
        <v>3065</v>
      </c>
      <c r="G29" s="12">
        <f>SUM(F29/F8)*100</f>
        <v>5.4816325070644201</v>
      </c>
      <c r="H29" s="11">
        <v>303</v>
      </c>
      <c r="I29" s="10">
        <f>SUM(H29/H8)*100</f>
        <v>1.4297173595054971</v>
      </c>
      <c r="J29" s="9"/>
      <c r="K29" s="8" t="s">
        <v>13</v>
      </c>
    </row>
    <row r="30" spans="1:11" s="8" customFormat="1" ht="15" customHeight="1">
      <c r="B30" s="8" t="s">
        <v>12</v>
      </c>
      <c r="D30" s="13"/>
      <c r="E30" s="11">
        <v>5022</v>
      </c>
      <c r="F30" s="11">
        <v>13253</v>
      </c>
      <c r="G30" s="12">
        <f>SUM(F30/F8)*100</f>
        <v>23.702471652895518</v>
      </c>
      <c r="H30" s="11">
        <v>5937</v>
      </c>
      <c r="I30" s="10">
        <f>SUM(H30/H8)*100</f>
        <v>28.013966875855235</v>
      </c>
      <c r="J30" s="9"/>
      <c r="K30" s="8" t="s">
        <v>11</v>
      </c>
    </row>
    <row r="31" spans="1:11" s="8" customFormat="1" ht="15" customHeight="1">
      <c r="B31" s="8" t="s">
        <v>10</v>
      </c>
      <c r="D31" s="13"/>
      <c r="E31" s="11">
        <v>4</v>
      </c>
      <c r="F31" s="11">
        <v>10</v>
      </c>
      <c r="G31" s="14" t="s">
        <v>9</v>
      </c>
      <c r="H31" s="11">
        <v>7</v>
      </c>
      <c r="I31" s="14" t="s">
        <v>9</v>
      </c>
      <c r="J31" s="9"/>
      <c r="K31" s="8" t="s">
        <v>8</v>
      </c>
    </row>
    <row r="32" spans="1:11" s="8" customFormat="1" ht="15" customHeight="1">
      <c r="B32" s="8" t="s">
        <v>7</v>
      </c>
      <c r="D32" s="13"/>
      <c r="E32" s="11">
        <v>1484</v>
      </c>
      <c r="F32" s="11">
        <v>6336</v>
      </c>
      <c r="G32" s="12">
        <f>SUM(F32/F8)*100</f>
        <v>11.331687949350789</v>
      </c>
      <c r="H32" s="11">
        <v>4436</v>
      </c>
      <c r="I32" s="10">
        <f>SUM(H32/H8)*100</f>
        <v>20.931439626291702</v>
      </c>
      <c r="J32" s="9"/>
      <c r="K32" s="8" t="s">
        <v>6</v>
      </c>
    </row>
    <row r="33" spans="1:11" s="8" customFormat="1" ht="15" customHeight="1">
      <c r="B33" s="8" t="s">
        <v>5</v>
      </c>
      <c r="D33" s="13"/>
      <c r="E33" s="11">
        <v>711</v>
      </c>
      <c r="F33" s="11">
        <v>997</v>
      </c>
      <c r="G33" s="12">
        <f>SUM(F33/F8)*100</f>
        <v>1.7830954680402047</v>
      </c>
      <c r="H33" s="11">
        <v>211</v>
      </c>
      <c r="I33" s="10">
        <f>SUM(H33/H8)*100</f>
        <v>0.99561175859953754</v>
      </c>
      <c r="J33" s="9"/>
      <c r="K33" s="8" t="s">
        <v>4</v>
      </c>
    </row>
    <row r="34" spans="1:11" s="8" customFormat="1" ht="15" customHeight="1">
      <c r="B34" s="8" t="s">
        <v>3</v>
      </c>
      <c r="D34" s="13"/>
      <c r="E34" s="11">
        <v>2</v>
      </c>
      <c r="F34" s="11">
        <v>121</v>
      </c>
      <c r="G34" s="12">
        <f>SUM(F34/F8)*100</f>
        <v>0.21640376292162963</v>
      </c>
      <c r="H34" s="11">
        <v>119</v>
      </c>
      <c r="I34" s="10">
        <f>SUM(H34/H8)*100</f>
        <v>0.56150615769357803</v>
      </c>
      <c r="J34" s="9"/>
      <c r="K34" s="8" t="s">
        <v>2</v>
      </c>
    </row>
    <row r="35" spans="1:11" ht="3" customHeight="1">
      <c r="A35" s="5"/>
      <c r="B35" s="5"/>
      <c r="C35" s="5"/>
      <c r="D35" s="7"/>
      <c r="E35" s="6"/>
      <c r="F35" s="6"/>
      <c r="G35" s="6"/>
      <c r="H35" s="6"/>
      <c r="I35" s="6"/>
      <c r="J35" s="6"/>
      <c r="K35" s="5"/>
    </row>
    <row r="36" spans="1:11" ht="5.25" customHeight="1"/>
    <row r="37" spans="1:11" s="3" customFormat="1" ht="16.5" customHeight="1">
      <c r="A37" s="4"/>
      <c r="B37" s="4" t="s">
        <v>1</v>
      </c>
      <c r="C37" s="4"/>
      <c r="D37" s="4"/>
      <c r="E37" s="4"/>
      <c r="F37" s="4"/>
      <c r="G37" s="4"/>
      <c r="H37" s="4"/>
      <c r="I37" s="4"/>
      <c r="J37" s="4"/>
      <c r="K37" s="4"/>
    </row>
    <row r="38" spans="1:11" s="3" customFormat="1" ht="13.5" customHeight="1">
      <c r="A38" s="4"/>
      <c r="B38" s="4" t="s">
        <v>0</v>
      </c>
      <c r="C38" s="4"/>
      <c r="D38" s="4"/>
      <c r="E38" s="4"/>
      <c r="F38" s="4"/>
      <c r="G38" s="4"/>
      <c r="H38" s="4"/>
      <c r="I38" s="4"/>
      <c r="J38" s="4"/>
      <c r="K38" s="4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59055118110236227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T-10.2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2013-12-13T04:37:39Z</dcterms:created>
  <dcterms:modified xsi:type="dcterms:W3CDTF">2013-12-13T04:37:43Z</dcterms:modified>
</cp:coreProperties>
</file>