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1" sheetId="1" r:id="rId1"/>
  </sheets>
  <definedNames>
    <definedName name="_xlnm.Print_Area" localSheetId="0">'T-12.1'!$A$1:$K$37</definedName>
  </definedNames>
  <calcPr calcId="124519"/>
</workbook>
</file>

<file path=xl/calcChain.xml><?xml version="1.0" encoding="utf-8"?>
<calcChain xmlns="http://schemas.openxmlformats.org/spreadsheetml/2006/main">
  <c r="E29" i="1"/>
  <c r="E28"/>
  <c r="E27"/>
  <c r="E26"/>
  <c r="E25"/>
  <c r="E24"/>
  <c r="E23"/>
  <c r="E22"/>
  <c r="E21"/>
  <c r="E20"/>
  <c r="E19"/>
  <c r="E18"/>
  <c r="E17"/>
  <c r="E16"/>
  <c r="E15"/>
  <c r="E14"/>
  <c r="E13"/>
  <c r="E11"/>
  <c r="E10"/>
  <c r="E12"/>
  <c r="F9"/>
  <c r="E9" s="1"/>
  <c r="G9"/>
  <c r="H9"/>
  <c r="I9"/>
  <c r="D9"/>
</calcChain>
</file>

<file path=xl/sharedStrings.xml><?xml version="1.0" encoding="utf-8"?>
<sst xmlns="http://schemas.openxmlformats.org/spreadsheetml/2006/main" count="88" uniqueCount="68">
  <si>
    <t>รวม</t>
  </si>
  <si>
    <t>Total</t>
  </si>
  <si>
    <t>จำนวนผู้ใช้ไฟฟ้า</t>
  </si>
  <si>
    <t>Number of</t>
  </si>
  <si>
    <t>consumers</t>
  </si>
  <si>
    <t>(Persons)</t>
  </si>
  <si>
    <t>อำเภอ/กิ่งอำเภอ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</si>
  <si>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</si>
  <si>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</si>
  <si>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</si>
  <si>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</si>
  <si>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</si>
  <si>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</si>
  <si>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</si>
  <si>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</si>
  <si>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</si>
  <si>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</si>
  <si>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</si>
  <si>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District/Minor district</t>
  </si>
  <si>
    <t>การจำหน่ายกระแสไฟฟ้า (ล้านกิโลวัตต์/ชั่วโมง) Electricity sales (Gwh.)</t>
  </si>
  <si>
    <t>ยอดรวม</t>
  </si>
  <si>
    <t>industry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</si>
  <si>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</si>
  <si>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</si>
  <si>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</si>
  <si>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</si>
  <si>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</si>
  <si>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</si>
  <si>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</si>
  <si>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</si>
  <si>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</si>
  <si>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</si>
  <si>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</si>
  <si>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</si>
  <si>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</si>
  <si>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</si>
  <si>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</si>
  <si>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</si>
  <si>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</si>
  <si>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</si>
  <si>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</si>
  <si>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Source:    Udonthani Provincial  Electricity  Authority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</si>
  <si>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</si>
  <si>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</si>
  <si>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</si>
  <si>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</si>
  <si>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</si>
  <si>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</si>
  <si>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</si>
  <si>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</si>
  <si>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</si>
  <si>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</si>
  <si>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</si>
  <si>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</si>
  <si>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</si>
  <si>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</si>
  <si>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</si>
  <si>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</si>
  <si>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</si>
  <si>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</si>
  <si>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 xml:space="preserve"> King Amphoe Ku Kaeo</t>
  </si>
  <si>
    <t>King Amphoe Prachaksinlapakhom</t>
  </si>
  <si>
    <t>นายูง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</si>
  <si>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2549</t>
  </si>
  <si>
    <t>NUMBER OF CONSUMERS  AND ELECTRICITY SALES BY TYPE OF CONSUMERS AND DISTRICT: FISCAL YEAR 2006</t>
  </si>
  <si>
    <t>-</t>
  </si>
  <si>
    <t>ที่มา: การไฟฟ้าส่วนภูมิภาคจังหวัดอุดรธานี</t>
  </si>
  <si>
    <t>( ราย )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</si>
</sst>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1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4" fillId="0" borderId="7" xfId="0" applyFont="1" applyBorder="1"/>
    <xf numFmtId="0" fontId="5" fillId="0" borderId="4" xfId="0" applyFont="1" applyBorder="1" applyAlignment="1">
      <alignment horizontal="left" indent="1"/>
    </xf>
    <xf numFmtId="0" fontId="4" fillId="0" borderId="1" xfId="0" applyFont="1" applyBorder="1"/>
    <xf numFmtId="0" fontId="4" fillId="0" borderId="9" xfId="0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horizontal="right" textRotation="180"/>
    </xf>
    <xf numFmtId="3" fontId="4" fillId="0" borderId="1" xfId="0" applyNumberFormat="1" applyFont="1" applyBorder="1"/>
    <xf numFmtId="3" fontId="4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33</xdr:row>
      <xdr:rowOff>47625</xdr:rowOff>
    </xdr:from>
    <xdr:to>
      <xdr:col>10</xdr:col>
      <xdr:colOff>771525</xdr:colOff>
      <xdr:row>34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877425" y="7277100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showGridLines="0" tabSelected="1" workbookViewId="0">
      <selection activeCell="D6" sqref="D6"/>
    </sheetView>
  </sheetViews>
  <sheetFormatPr defaultRowHeight="21.75"/>
  <cols>
    <col min="1" max="1" width="2" style="9" customWidth="1"/>
    <col min="2" max="2" width="6.28515625" style="9" customWidth="1"/>
    <col min="3" max="3" width="13.85546875" style="9" customWidth="1"/>
    <col min="4" max="4" width="15.85546875" style="9" customWidth="1"/>
    <col min="5" max="5" width="15.7109375" style="9" customWidth="1"/>
    <col min="6" max="6" width="14.140625" style="9" customWidth="1"/>
    <col min="7" max="7" width="15.5703125" style="9" customWidth="1"/>
    <col min="8" max="8" width="17.42578125" style="9" customWidth="1"/>
    <col min="9" max="9" width="16" style="9" customWidth="1"/>
    <col min="10" max="10" width="31.28515625" style="9" customWidth="1"/>
    <col min="11" max="11" width="12.140625" style="4" customWidth="1"/>
    <col min="12" max="12" width="9.42578125" style="4" customWidth="1"/>
    <col min="13" max="16384" width="9.140625" style="4"/>
  </cols>
  <sheetData>
    <row r="1" spans="1:14" s="3" customFormat="1" ht="23.25" customHeight="1">
      <c r="A1" s="1"/>
      <c r="B1" s="2">
        <v>12.1</v>
      </c>
      <c r="C1" s="1" t="s">
        <v>63</v>
      </c>
      <c r="D1" s="1"/>
      <c r="E1" s="1"/>
      <c r="F1" s="1"/>
      <c r="G1" s="1"/>
      <c r="H1" s="1"/>
      <c r="I1" s="1"/>
      <c r="J1" s="1"/>
      <c r="L1" s="4"/>
      <c r="M1" s="4"/>
      <c r="N1" s="4"/>
    </row>
    <row r="2" spans="1:14" s="6" customFormat="1" ht="21">
      <c r="A2" s="5"/>
      <c r="B2" s="2">
        <v>12.1</v>
      </c>
      <c r="C2" s="5" t="s">
        <v>64</v>
      </c>
      <c r="D2" s="5"/>
      <c r="E2" s="5"/>
      <c r="F2" s="5"/>
      <c r="G2" s="5"/>
      <c r="H2" s="5"/>
      <c r="I2" s="5"/>
      <c r="J2" s="5"/>
      <c r="L2" s="7"/>
      <c r="M2" s="7"/>
      <c r="N2" s="7"/>
    </row>
    <row r="3" spans="1:14" ht="5.25" customHeight="1">
      <c r="A3" s="8"/>
      <c r="B3" s="4"/>
      <c r="C3" s="4"/>
      <c r="D3" s="4"/>
      <c r="E3" s="4"/>
      <c r="F3" s="4"/>
      <c r="G3" s="4"/>
      <c r="H3" s="4"/>
      <c r="I3" s="4"/>
    </row>
    <row r="4" spans="1:14" s="7" customFormat="1" ht="21" customHeight="1">
      <c r="A4" s="46" t="s">
        <v>6</v>
      </c>
      <c r="B4" s="47"/>
      <c r="C4" s="48"/>
      <c r="D4" s="10" t="s">
        <v>2</v>
      </c>
      <c r="E4" s="40" t="s">
        <v>19</v>
      </c>
      <c r="F4" s="41"/>
      <c r="G4" s="41"/>
      <c r="H4" s="41"/>
      <c r="I4" s="42"/>
      <c r="J4" s="43" t="s">
        <v>18</v>
      </c>
    </row>
    <row r="5" spans="1:14" s="7" customFormat="1" ht="21" customHeight="1">
      <c r="A5" s="49"/>
      <c r="B5" s="49"/>
      <c r="C5" s="50"/>
      <c r="D5" s="11" t="s">
        <v>67</v>
      </c>
      <c r="E5" s="12"/>
      <c r="F5" s="12"/>
      <c r="G5" s="11" t="s">
        <v>13</v>
      </c>
      <c r="H5" s="13" t="s">
        <v>9</v>
      </c>
      <c r="I5" s="12"/>
      <c r="J5" s="44"/>
    </row>
    <row r="6" spans="1:14" s="7" customFormat="1" ht="21" customHeight="1">
      <c r="A6" s="49"/>
      <c r="B6" s="49"/>
      <c r="C6" s="50"/>
      <c r="D6" s="11" t="s">
        <v>3</v>
      </c>
      <c r="E6" s="12" t="s">
        <v>0</v>
      </c>
      <c r="F6" s="12" t="s">
        <v>16</v>
      </c>
      <c r="G6" s="11" t="s">
        <v>14</v>
      </c>
      <c r="H6" s="13" t="s">
        <v>10</v>
      </c>
      <c r="I6" s="12" t="s">
        <v>7</v>
      </c>
      <c r="J6" s="44"/>
    </row>
    <row r="7" spans="1:14" s="7" customFormat="1" ht="21" customHeight="1">
      <c r="A7" s="49"/>
      <c r="B7" s="49"/>
      <c r="C7" s="50"/>
      <c r="D7" s="11" t="s">
        <v>4</v>
      </c>
      <c r="E7" s="12" t="s">
        <v>1</v>
      </c>
      <c r="F7" s="12" t="s">
        <v>17</v>
      </c>
      <c r="G7" s="11" t="s">
        <v>15</v>
      </c>
      <c r="H7" s="13" t="s">
        <v>11</v>
      </c>
      <c r="I7" s="12" t="s">
        <v>8</v>
      </c>
      <c r="J7" s="44"/>
    </row>
    <row r="8" spans="1:14" s="7" customFormat="1" ht="21" customHeight="1">
      <c r="A8" s="51"/>
      <c r="B8" s="51"/>
      <c r="C8" s="52"/>
      <c r="D8" s="14" t="s">
        <v>5</v>
      </c>
      <c r="E8" s="15"/>
      <c r="F8" s="15"/>
      <c r="G8" s="14" t="s">
        <v>21</v>
      </c>
      <c r="H8" s="16" t="s">
        <v>12</v>
      </c>
      <c r="I8" s="15"/>
      <c r="J8" s="45"/>
    </row>
    <row r="9" spans="1:14" s="7" customFormat="1" ht="25.5" customHeight="1">
      <c r="A9" s="38" t="s">
        <v>20</v>
      </c>
      <c r="B9" s="38"/>
      <c r="C9" s="39"/>
      <c r="D9" s="19">
        <f t="shared" ref="D9:I9" si="0">SUM(D10:D29)</f>
        <v>345117</v>
      </c>
      <c r="E9" s="20">
        <f>SUM(F9:I9)</f>
        <v>727022415</v>
      </c>
      <c r="F9" s="20">
        <f t="shared" si="0"/>
        <v>334942911</v>
      </c>
      <c r="G9" s="20">
        <f t="shared" si="0"/>
        <v>315431262</v>
      </c>
      <c r="H9" s="20">
        <f t="shared" si="0"/>
        <v>51691780</v>
      </c>
      <c r="I9" s="20">
        <f t="shared" si="0"/>
        <v>24956462</v>
      </c>
      <c r="J9" s="21" t="s">
        <v>1</v>
      </c>
    </row>
    <row r="10" spans="1:14" s="7" customFormat="1" ht="16.5" customHeight="1">
      <c r="A10" s="17"/>
      <c r="B10" s="22" t="s">
        <v>22</v>
      </c>
      <c r="C10" s="18"/>
      <c r="D10" s="23">
        <v>100369</v>
      </c>
      <c r="E10" s="24">
        <f>SUM(F10+G10+H10+I10)</f>
        <v>427404611</v>
      </c>
      <c r="F10" s="24">
        <v>159319885</v>
      </c>
      <c r="G10" s="25">
        <v>213556964</v>
      </c>
      <c r="H10" s="26">
        <v>29762484</v>
      </c>
      <c r="I10" s="25">
        <v>24765278</v>
      </c>
      <c r="J10" s="27" t="s">
        <v>42</v>
      </c>
    </row>
    <row r="11" spans="1:14" s="7" customFormat="1" ht="16.5" customHeight="1">
      <c r="A11" s="17"/>
      <c r="B11" s="22" t="s">
        <v>23</v>
      </c>
      <c r="C11" s="18"/>
      <c r="D11" s="23">
        <v>13784</v>
      </c>
      <c r="E11" s="24">
        <f>SUM(F11:I11)</f>
        <v>17530914</v>
      </c>
      <c r="F11" s="24">
        <v>11765398</v>
      </c>
      <c r="G11" s="25">
        <v>4223320</v>
      </c>
      <c r="H11" s="26">
        <v>1542196</v>
      </c>
      <c r="I11" s="25" t="s">
        <v>65</v>
      </c>
      <c r="J11" s="27" t="s">
        <v>43</v>
      </c>
    </row>
    <row r="12" spans="1:14" s="7" customFormat="1" ht="16.5" customHeight="1">
      <c r="A12" s="17"/>
      <c r="B12" s="22" t="s">
        <v>24</v>
      </c>
      <c r="C12" s="18"/>
      <c r="D12" s="23">
        <v>26827</v>
      </c>
      <c r="E12" s="24">
        <f>SUM(F12+G12+H12+I12)</f>
        <v>45944946</v>
      </c>
      <c r="F12" s="24">
        <v>25533803</v>
      </c>
      <c r="G12" s="25">
        <v>17033563</v>
      </c>
      <c r="H12" s="26">
        <v>3186396</v>
      </c>
      <c r="I12" s="25">
        <v>191184</v>
      </c>
      <c r="J12" s="27" t="s">
        <v>44</v>
      </c>
    </row>
    <row r="13" spans="1:14" s="7" customFormat="1" ht="16.5" customHeight="1">
      <c r="A13" s="17"/>
      <c r="B13" s="22" t="s">
        <v>25</v>
      </c>
      <c r="C13" s="18"/>
      <c r="D13" s="23">
        <v>7978</v>
      </c>
      <c r="E13" s="24">
        <f t="shared" ref="E13:E22" si="1">SUM(F13:I13)</f>
        <v>7438666</v>
      </c>
      <c r="F13" s="24">
        <v>5617116</v>
      </c>
      <c r="G13" s="25">
        <v>1254139</v>
      </c>
      <c r="H13" s="26">
        <v>567411</v>
      </c>
      <c r="I13" s="25" t="s">
        <v>65</v>
      </c>
      <c r="J13" s="27" t="s">
        <v>45</v>
      </c>
    </row>
    <row r="14" spans="1:14" s="7" customFormat="1" ht="16.5" customHeight="1">
      <c r="A14" s="17"/>
      <c r="B14" s="22" t="s">
        <v>26</v>
      </c>
      <c r="C14" s="18"/>
      <c r="D14" s="23">
        <v>6850</v>
      </c>
      <c r="E14" s="24">
        <f t="shared" si="1"/>
        <v>6521292</v>
      </c>
      <c r="F14" s="24">
        <v>4993336</v>
      </c>
      <c r="G14" s="25">
        <v>914590</v>
      </c>
      <c r="H14" s="26">
        <v>613366</v>
      </c>
      <c r="I14" s="25" t="s">
        <v>65</v>
      </c>
      <c r="J14" s="27" t="s">
        <v>46</v>
      </c>
    </row>
    <row r="15" spans="1:14" s="7" customFormat="1" ht="16.5" customHeight="1">
      <c r="A15" s="17"/>
      <c r="B15" s="22" t="s">
        <v>62</v>
      </c>
      <c r="C15" s="18"/>
      <c r="D15" s="23">
        <v>5265</v>
      </c>
      <c r="E15" s="24">
        <f t="shared" si="1"/>
        <v>4458025</v>
      </c>
      <c r="F15" s="25">
        <v>3337246</v>
      </c>
      <c r="G15" s="25">
        <v>579129</v>
      </c>
      <c r="H15" s="25">
        <v>541650</v>
      </c>
      <c r="I15" s="25" t="s">
        <v>65</v>
      </c>
      <c r="J15" s="27" t="s">
        <v>47</v>
      </c>
    </row>
    <row r="16" spans="1:14" s="7" customFormat="1" ht="16.5" customHeight="1">
      <c r="A16" s="17"/>
      <c r="B16" s="22" t="s">
        <v>27</v>
      </c>
      <c r="C16" s="18"/>
      <c r="D16" s="23">
        <v>12232</v>
      </c>
      <c r="E16" s="24">
        <f t="shared" si="1"/>
        <v>14728000</v>
      </c>
      <c r="F16" s="24">
        <v>9041801</v>
      </c>
      <c r="G16" s="25">
        <v>4626384</v>
      </c>
      <c r="H16" s="26">
        <v>1059815</v>
      </c>
      <c r="I16" s="25" t="s">
        <v>65</v>
      </c>
      <c r="J16" s="27" t="s">
        <v>48</v>
      </c>
    </row>
    <row r="17" spans="1:10" s="7" customFormat="1" ht="16.5" customHeight="1">
      <c r="A17" s="17"/>
      <c r="B17" s="22" t="s">
        <v>28</v>
      </c>
      <c r="C17" s="18"/>
      <c r="D17" s="23">
        <v>10377</v>
      </c>
      <c r="E17" s="24">
        <f t="shared" si="1"/>
        <v>11390144</v>
      </c>
      <c r="F17" s="24">
        <v>8043139</v>
      </c>
      <c r="G17" s="25">
        <v>2407784</v>
      </c>
      <c r="H17" s="26">
        <v>939221</v>
      </c>
      <c r="I17" s="25" t="s">
        <v>65</v>
      </c>
      <c r="J17" s="27" t="s">
        <v>49</v>
      </c>
    </row>
    <row r="18" spans="1:10" s="7" customFormat="1" ht="16.5" customHeight="1">
      <c r="A18" s="17"/>
      <c r="B18" s="22" t="s">
        <v>29</v>
      </c>
      <c r="C18" s="18"/>
      <c r="D18" s="23">
        <v>24989</v>
      </c>
      <c r="E18" s="24">
        <f t="shared" si="1"/>
        <v>49621715</v>
      </c>
      <c r="F18" s="24">
        <v>20471722</v>
      </c>
      <c r="G18" s="25">
        <v>27086553</v>
      </c>
      <c r="H18" s="26">
        <v>2063440</v>
      </c>
      <c r="I18" s="25" t="s">
        <v>65</v>
      </c>
      <c r="J18" s="27" t="s">
        <v>50</v>
      </c>
    </row>
    <row r="19" spans="1:10" s="7" customFormat="1" ht="16.5" customHeight="1">
      <c r="A19" s="17"/>
      <c r="B19" s="22" t="s">
        <v>30</v>
      </c>
      <c r="C19" s="18"/>
      <c r="D19" s="23">
        <v>23667</v>
      </c>
      <c r="E19" s="24">
        <f t="shared" si="1"/>
        <v>27055757</v>
      </c>
      <c r="F19" s="24">
        <v>18864247</v>
      </c>
      <c r="G19" s="25">
        <v>6402686</v>
      </c>
      <c r="H19" s="26">
        <v>1788824</v>
      </c>
      <c r="I19" s="25" t="s">
        <v>65</v>
      </c>
      <c r="J19" s="27" t="s">
        <v>51</v>
      </c>
    </row>
    <row r="20" spans="1:10" s="7" customFormat="1" ht="16.5" customHeight="1">
      <c r="A20" s="17"/>
      <c r="B20" s="22" t="s">
        <v>31</v>
      </c>
      <c r="C20" s="18"/>
      <c r="D20" s="23">
        <v>24883</v>
      </c>
      <c r="E20" s="24">
        <f t="shared" si="1"/>
        <v>28074383</v>
      </c>
      <c r="F20" s="24">
        <v>18185062</v>
      </c>
      <c r="G20" s="25">
        <v>7755220</v>
      </c>
      <c r="H20" s="26">
        <v>2134101</v>
      </c>
      <c r="I20" s="25" t="s">
        <v>65</v>
      </c>
      <c r="J20" s="27" t="s">
        <v>52</v>
      </c>
    </row>
    <row r="21" spans="1:10" s="7" customFormat="1" ht="16.5" customHeight="1">
      <c r="B21" s="22" t="s">
        <v>32</v>
      </c>
      <c r="C21" s="28"/>
      <c r="D21" s="23">
        <v>5135</v>
      </c>
      <c r="E21" s="24">
        <f t="shared" si="1"/>
        <v>4730048</v>
      </c>
      <c r="F21" s="24">
        <v>3668134</v>
      </c>
      <c r="G21" s="25">
        <v>586008</v>
      </c>
      <c r="H21" s="26">
        <v>475906</v>
      </c>
      <c r="I21" s="25" t="s">
        <v>65</v>
      </c>
      <c r="J21" s="27" t="s">
        <v>53</v>
      </c>
    </row>
    <row r="22" spans="1:10" s="7" customFormat="1" ht="16.5" customHeight="1">
      <c r="B22" s="22" t="s">
        <v>33</v>
      </c>
      <c r="C22" s="28"/>
      <c r="D22" s="23">
        <v>11625</v>
      </c>
      <c r="E22" s="24">
        <f t="shared" si="1"/>
        <v>12600389</v>
      </c>
      <c r="F22" s="24">
        <v>8175093</v>
      </c>
      <c r="G22" s="25">
        <v>3441339</v>
      </c>
      <c r="H22" s="26">
        <v>983957</v>
      </c>
      <c r="I22" s="25" t="s">
        <v>65</v>
      </c>
      <c r="J22" s="27" t="s">
        <v>54</v>
      </c>
    </row>
    <row r="23" spans="1:10" s="7" customFormat="1" ht="16.5" customHeight="1">
      <c r="B23" s="22" t="s">
        <v>34</v>
      </c>
      <c r="C23" s="28"/>
      <c r="D23" s="23">
        <v>10418</v>
      </c>
      <c r="E23" s="24">
        <f>SUM(F23:J23)</f>
        <v>10813761</v>
      </c>
      <c r="F23" s="24">
        <v>7456035</v>
      </c>
      <c r="G23" s="25">
        <v>2387949</v>
      </c>
      <c r="H23" s="26">
        <v>969777</v>
      </c>
      <c r="I23" s="25" t="s">
        <v>65</v>
      </c>
      <c r="J23" s="27" t="s">
        <v>55</v>
      </c>
    </row>
    <row r="24" spans="1:10" s="7" customFormat="1" ht="16.5" customHeight="1">
      <c r="B24" s="22" t="s">
        <v>35</v>
      </c>
      <c r="C24" s="28"/>
      <c r="D24" s="23">
        <v>6328</v>
      </c>
      <c r="E24" s="24">
        <f t="shared" ref="E24:E29" si="2">SUM(F24:I24)</f>
        <v>6229680</v>
      </c>
      <c r="F24" s="24">
        <v>4467433</v>
      </c>
      <c r="G24" s="25">
        <v>1057686</v>
      </c>
      <c r="H24" s="26">
        <v>704561</v>
      </c>
      <c r="I24" s="25" t="s">
        <v>65</v>
      </c>
      <c r="J24" s="27" t="s">
        <v>56</v>
      </c>
    </row>
    <row r="25" spans="1:10" s="7" customFormat="1" ht="16.5" customHeight="1">
      <c r="B25" s="22" t="s">
        <v>36</v>
      </c>
      <c r="C25" s="28"/>
      <c r="D25" s="23">
        <v>13335</v>
      </c>
      <c r="E25" s="24">
        <f t="shared" si="2"/>
        <v>20255055</v>
      </c>
      <c r="F25" s="24">
        <v>10453623</v>
      </c>
      <c r="G25" s="25">
        <v>8850112</v>
      </c>
      <c r="H25" s="26">
        <v>951320</v>
      </c>
      <c r="I25" s="25" t="s">
        <v>65</v>
      </c>
      <c r="J25" s="27" t="s">
        <v>57</v>
      </c>
    </row>
    <row r="26" spans="1:10" s="7" customFormat="1" ht="15.75" customHeight="1">
      <c r="B26" s="22" t="s">
        <v>37</v>
      </c>
      <c r="C26" s="28"/>
      <c r="D26" s="23">
        <v>5413</v>
      </c>
      <c r="E26" s="24">
        <f t="shared" si="2"/>
        <v>6503730</v>
      </c>
      <c r="F26" s="24">
        <v>3920233</v>
      </c>
      <c r="G26" s="25">
        <v>2011475</v>
      </c>
      <c r="H26" s="26">
        <v>572022</v>
      </c>
      <c r="I26" s="25" t="s">
        <v>65</v>
      </c>
      <c r="J26" s="27" t="s">
        <v>58</v>
      </c>
    </row>
    <row r="27" spans="1:10" s="7" customFormat="1" ht="15.75" customHeight="1">
      <c r="B27" s="22" t="s">
        <v>38</v>
      </c>
      <c r="C27" s="28"/>
      <c r="D27" s="23">
        <v>25703</v>
      </c>
      <c r="E27" s="24">
        <f t="shared" si="2"/>
        <v>15753965</v>
      </c>
      <c r="F27" s="24">
        <v>4188685</v>
      </c>
      <c r="G27" s="25">
        <v>9325233</v>
      </c>
      <c r="H27" s="26">
        <v>2240047</v>
      </c>
      <c r="I27" s="25" t="s">
        <v>65</v>
      </c>
      <c r="J27" s="27" t="s">
        <v>59</v>
      </c>
    </row>
    <row r="28" spans="1:10" s="7" customFormat="1" ht="21" customHeight="1">
      <c r="B28" s="22" t="s">
        <v>39</v>
      </c>
      <c r="C28" s="28"/>
      <c r="D28" s="23">
        <v>4726</v>
      </c>
      <c r="E28" s="24">
        <f t="shared" si="2"/>
        <v>4217732</v>
      </c>
      <c r="F28" s="24">
        <v>3338930</v>
      </c>
      <c r="G28" s="25">
        <v>584700</v>
      </c>
      <c r="H28" s="26">
        <v>294102</v>
      </c>
      <c r="I28" s="25" t="s">
        <v>65</v>
      </c>
      <c r="J28" s="27" t="s">
        <v>60</v>
      </c>
    </row>
    <row r="29" spans="1:10" s="7" customFormat="1" ht="20.25" customHeight="1">
      <c r="B29" s="22" t="s">
        <v>40</v>
      </c>
      <c r="C29" s="28"/>
      <c r="D29" s="23">
        <v>5213</v>
      </c>
      <c r="E29" s="24">
        <f t="shared" si="2"/>
        <v>5749602</v>
      </c>
      <c r="F29" s="24">
        <v>4101990</v>
      </c>
      <c r="G29" s="25">
        <v>1346428</v>
      </c>
      <c r="H29" s="26">
        <v>301184</v>
      </c>
      <c r="I29" s="25" t="s">
        <v>65</v>
      </c>
      <c r="J29" s="29" t="s">
        <v>61</v>
      </c>
    </row>
    <row r="30" spans="1:10" s="7" customFormat="1" ht="5.25" customHeight="1">
      <c r="A30" s="30"/>
      <c r="B30" s="30"/>
      <c r="C30" s="31"/>
      <c r="D30" s="30"/>
      <c r="E30" s="32"/>
      <c r="F30" s="32"/>
      <c r="G30" s="33"/>
      <c r="H30" s="36"/>
      <c r="I30" s="37" t="s">
        <v>65</v>
      </c>
      <c r="J30" s="30"/>
    </row>
    <row r="31" spans="1:10" s="7" customFormat="1" ht="3" customHeight="1">
      <c r="A31" s="22"/>
      <c r="B31" s="22"/>
      <c r="C31" s="22"/>
      <c r="D31" s="22"/>
      <c r="E31" s="22"/>
      <c r="F31" s="22"/>
      <c r="G31" s="22"/>
      <c r="H31" s="22"/>
      <c r="I31" s="23" t="s">
        <v>65</v>
      </c>
      <c r="J31" s="22"/>
    </row>
    <row r="32" spans="1:10" s="7" customFormat="1" ht="22.5" customHeight="1">
      <c r="A32" s="22"/>
      <c r="B32" s="22" t="s">
        <v>66</v>
      </c>
      <c r="C32" s="22"/>
      <c r="D32" s="22"/>
      <c r="E32" s="22"/>
      <c r="F32" s="22"/>
      <c r="G32" s="22" t="s">
        <v>41</v>
      </c>
      <c r="H32" s="22"/>
      <c r="I32" s="22"/>
      <c r="J32" s="22"/>
    </row>
    <row r="33" spans="2:11">
      <c r="B33" s="22"/>
    </row>
    <row r="34" spans="2:11">
      <c r="I34" s="34"/>
    </row>
    <row r="35" spans="2:11">
      <c r="K35" s="35">
        <v>112</v>
      </c>
    </row>
  </sheetData>
  <mergeCells count="4">
    <mergeCell ref="A9:C9"/>
    <mergeCell ref="E4:I4"/>
    <mergeCell ref="J4:J8"/>
    <mergeCell ref="A4:C8"/>
  </mergeCells>
  <phoneticPr fontId="0" type="noConversion"/>
  <pageMargins left="0.53" right="0.17" top="0.35" bottom="0.22" header="0.17" footer="0.16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2007-10-25T01:52:56Z</cp:lastPrinted>
  <dcterms:created xsi:type="dcterms:W3CDTF">2004-08-20T21:28:46Z</dcterms:created>
  <dcterms:modified xsi:type="dcterms:W3CDTF">2007-11-07T08:59:46Z</dcterms:modified>
</cp:coreProperties>
</file>