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T-1.1" sheetId="1" r:id="rId1"/>
  </sheets>
  <calcPr calcId="124519"/>
</workbook>
</file>

<file path=xl/calcChain.xml><?xml version="1.0" encoding="utf-8"?>
<calcChain xmlns="http://schemas.openxmlformats.org/spreadsheetml/2006/main">
  <c r="F9" i="1"/>
  <c r="F8" s="1"/>
  <c r="G9"/>
  <c r="G8" s="1"/>
  <c r="J9"/>
  <c r="J8" s="1"/>
  <c r="K9"/>
  <c r="K8" s="1"/>
  <c r="N9"/>
  <c r="N8" s="1"/>
  <c r="O9"/>
  <c r="O8" s="1"/>
  <c r="F10"/>
  <c r="G10"/>
  <c r="J10"/>
  <c r="K10"/>
  <c r="N10"/>
  <c r="O10"/>
  <c r="F11"/>
  <c r="G11"/>
  <c r="J11"/>
  <c r="K11"/>
  <c r="N11"/>
  <c r="O11"/>
  <c r="E12"/>
  <c r="E9" s="1"/>
  <c r="I12"/>
  <c r="I9" s="1"/>
  <c r="M12"/>
  <c r="M9" s="1"/>
  <c r="E13"/>
  <c r="I13"/>
  <c r="M13"/>
  <c r="E14"/>
  <c r="I14"/>
  <c r="M14"/>
  <c r="E15"/>
  <c r="I15"/>
  <c r="M15"/>
  <c r="E16"/>
  <c r="E10" s="1"/>
  <c r="I16"/>
  <c r="I10" s="1"/>
  <c r="M16"/>
  <c r="M10" s="1"/>
  <c r="F17"/>
  <c r="G17"/>
  <c r="J17"/>
  <c r="K17"/>
  <c r="N17"/>
  <c r="O17"/>
  <c r="E18"/>
  <c r="E17" s="1"/>
  <c r="I18"/>
  <c r="I17" s="1"/>
  <c r="M18"/>
  <c r="M17" s="1"/>
  <c r="E19"/>
  <c r="I19"/>
  <c r="M19"/>
  <c r="F20"/>
  <c r="G20"/>
  <c r="J20"/>
  <c r="K20"/>
  <c r="N20"/>
  <c r="O20"/>
  <c r="E21"/>
  <c r="E20" s="1"/>
  <c r="I21"/>
  <c r="I20" s="1"/>
  <c r="M21"/>
  <c r="M20" s="1"/>
  <c r="E22"/>
  <c r="I22"/>
  <c r="M22"/>
  <c r="F23"/>
  <c r="G23"/>
  <c r="J23"/>
  <c r="K23"/>
  <c r="N23"/>
  <c r="O23"/>
  <c r="E24"/>
  <c r="E23" s="1"/>
  <c r="I24"/>
  <c r="I23" s="1"/>
  <c r="M24"/>
  <c r="M23" s="1"/>
  <c r="E25"/>
  <c r="I25"/>
  <c r="M25"/>
  <c r="E26"/>
  <c r="I26"/>
  <c r="M26"/>
  <c r="F36"/>
  <c r="G36"/>
  <c r="J36"/>
  <c r="K36"/>
  <c r="N36"/>
  <c r="O36"/>
  <c r="E37"/>
  <c r="E36" s="1"/>
  <c r="I37"/>
  <c r="I36" s="1"/>
  <c r="M37"/>
  <c r="M36" s="1"/>
  <c r="E38"/>
  <c r="I38"/>
  <c r="M38"/>
  <c r="E39"/>
  <c r="I39"/>
  <c r="M39"/>
  <c r="E40"/>
  <c r="I40"/>
  <c r="M40"/>
  <c r="E41"/>
  <c r="I41"/>
  <c r="M41"/>
  <c r="F42"/>
  <c r="G42"/>
  <c r="J42"/>
  <c r="K42"/>
  <c r="N42"/>
  <c r="O42"/>
  <c r="E43"/>
  <c r="E42" s="1"/>
  <c r="I43"/>
  <c r="I42" s="1"/>
  <c r="M43"/>
  <c r="M42" s="1"/>
  <c r="E44"/>
  <c r="I44"/>
  <c r="M44"/>
  <c r="E45"/>
  <c r="I45"/>
  <c r="M45"/>
  <c r="F46"/>
  <c r="G46"/>
  <c r="J46"/>
  <c r="K46"/>
  <c r="N46"/>
  <c r="O46"/>
  <c r="E47"/>
  <c r="E46" s="1"/>
  <c r="I47"/>
  <c r="I46" s="1"/>
  <c r="M47"/>
  <c r="M46" s="1"/>
  <c r="E48"/>
  <c r="I48"/>
  <c r="M48"/>
  <c r="M8" l="1"/>
  <c r="I8"/>
  <c r="E8"/>
  <c r="M11"/>
  <c r="I11"/>
  <c r="E11"/>
</calcChain>
</file>

<file path=xl/sharedStrings.xml><?xml version="1.0" encoding="utf-8"?>
<sst xmlns="http://schemas.openxmlformats.org/spreadsheetml/2006/main" count="122" uniqueCount="71">
  <si>
    <t xml:space="preserve"> Department of Local Administration, Ministry of Interior</t>
  </si>
  <si>
    <t>Source :</t>
  </si>
  <si>
    <t xml:space="preserve"> กรมการปกครอง  กระทรวงมหาดไทย</t>
  </si>
  <si>
    <t>ที่มา :</t>
  </si>
  <si>
    <t>Non-municipal area</t>
  </si>
  <si>
    <t>นอกเขตเทศบาล</t>
  </si>
  <si>
    <t>Sala Ya Subdistrict Municipality</t>
  </si>
  <si>
    <t>เทศบาลตำบลศาลายา</t>
  </si>
  <si>
    <t>Phuttha Monthon</t>
  </si>
  <si>
    <t>พุทธมณฑล</t>
  </si>
  <si>
    <t>Om Yai Subdistrict Muniipality</t>
  </si>
  <si>
    <t>เทศบาลตำบลอ้อมใหญ่</t>
  </si>
  <si>
    <t>Sam Phran Subdistrict Municipality</t>
  </si>
  <si>
    <t>เทศบาลตำบลสามพราน</t>
  </si>
  <si>
    <t>Sam Phran</t>
  </si>
  <si>
    <t>สามพราน</t>
  </si>
  <si>
    <t>Lam Phraya Subdistrict Municipality</t>
  </si>
  <si>
    <t>เทศบาลตำบลลำพญา</t>
  </si>
  <si>
    <t>Rang Kra Thum Subdistrict Municipality</t>
  </si>
  <si>
    <t>เทศบาลตำบลรางกระทุ่ม</t>
  </si>
  <si>
    <t>Bang Luang Subdistrict Municipality</t>
  </si>
  <si>
    <t>เทศบาลตำบลบางหลวง</t>
  </si>
  <si>
    <t>Bang Len Subdistrict Municipality</t>
  </si>
  <si>
    <t>เทศบาลตำบลบางเลน</t>
  </si>
  <si>
    <t>Bang Len</t>
  </si>
  <si>
    <t>บางเลน</t>
  </si>
  <si>
    <t>Female</t>
  </si>
  <si>
    <t>Male</t>
  </si>
  <si>
    <t>Total</t>
  </si>
  <si>
    <t>หญิง</t>
  </si>
  <si>
    <t>ชาย</t>
  </si>
  <si>
    <t>รวม</t>
  </si>
  <si>
    <t>District</t>
  </si>
  <si>
    <t>2549 ( 2006 )</t>
  </si>
  <si>
    <t>2548 ( 2005 )</t>
  </si>
  <si>
    <t>2547 ( 2004 )</t>
  </si>
  <si>
    <t xml:space="preserve"> อำเภอ</t>
  </si>
  <si>
    <t>NUMBER OF POPULATION FROM REGISTRATION RECORD BY SEX, DISTRICT AND AREA: 2004 - 2006 (Contd.)</t>
  </si>
  <si>
    <t>TABLE</t>
  </si>
  <si>
    <t>จำนวนประชากรจากการทะเบียน จำแนกตามเพศ เป็นรายอำเภอ และเขตการปกครอง  พ.ศ. 2547 - 2549 (ต่อ)</t>
  </si>
  <si>
    <t>ตาราง</t>
  </si>
  <si>
    <t>Huai Phlu Subdistrict Municipality</t>
  </si>
  <si>
    <t>เทศบาลตำบลห้วยพลู</t>
  </si>
  <si>
    <t>Nakhon Chai Si Subdistrict Municipality</t>
  </si>
  <si>
    <t>เทศบาลตำบลนครชัยศรี</t>
  </si>
  <si>
    <t>Nakhon Chaisi</t>
  </si>
  <si>
    <t>นครชัยศรี</t>
  </si>
  <si>
    <t>Sam Ngam Subdistrict Municipality</t>
  </si>
  <si>
    <t>เทศบาลตำบลสามง่าม</t>
  </si>
  <si>
    <t>Don Tum</t>
  </si>
  <si>
    <t>ดอนตูม</t>
  </si>
  <si>
    <t>Kamphaeng Saen Subdistrict Municipality</t>
  </si>
  <si>
    <t>เทศบาลตำบลกำแพงแสน</t>
  </si>
  <si>
    <t>Kampharng Saen</t>
  </si>
  <si>
    <t>กำแพงแสน</t>
  </si>
  <si>
    <t xml:space="preserve">   นอกเขตเทศบาล</t>
  </si>
  <si>
    <t>Phron Maduea Subdistrict Municipality</t>
  </si>
  <si>
    <t>เทศบาลตำบลโพรงมะเดื่อ</t>
  </si>
  <si>
    <t>Thammasala Subdidtrict Municipality</t>
  </si>
  <si>
    <t>เทศบาลตำบลธรรมศาลา</t>
  </si>
  <si>
    <t>Don Yai Hom Subdistrict Municipality</t>
  </si>
  <si>
    <t>เทศบาลตำบลดอนยายหอม</t>
  </si>
  <si>
    <t>Nakhon Pathom City Municipality</t>
  </si>
  <si>
    <t>เทศบาลนครนครปฐม</t>
  </si>
  <si>
    <t>Muang Nakhon Pathom</t>
  </si>
  <si>
    <t>เมืองนครปฐม</t>
  </si>
  <si>
    <t>Municipal area</t>
  </si>
  <si>
    <t>ในเขตเทศบาล</t>
  </si>
  <si>
    <t>ยอดรวม</t>
  </si>
  <si>
    <t>NUMBER OF POPULATION FROM REGISTRATION RECORD BY SEX, DISTRICT AND AREA: 2004 - 2006</t>
  </si>
  <si>
    <t>จำนวนประชากรจากการทะเบียน จำแนกตามเพศ เป็นรายอำเภอ และเขตการปกครอง  พ.ศ. 2547 - 2549</t>
  </si>
</sst>
</file>

<file path=xl/styles.xml><?xml version="1.0" encoding="utf-8"?>
<styleSheet xmlns="http://schemas.openxmlformats.org/spreadsheetml/2006/main">
  <numFmts count="2">
    <numFmt numFmtId="187" formatCode="\ #,##0"/>
    <numFmt numFmtId="188" formatCode="_-\ \ \ \ * #,##0_-;\-* #,##0_-;_-* &quot;-&quot;_-;_-@_-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87" fontId="2" fillId="0" borderId="0" xfId="0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187" fontId="4" fillId="0" borderId="0" xfId="0" applyNumberFormat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87" fontId="4" fillId="0" borderId="2" xfId="0" applyNumberFormat="1" applyFont="1" applyFill="1" applyBorder="1" applyAlignment="1">
      <alignment horizontal="right" vertical="center" indent="1"/>
    </xf>
    <xf numFmtId="0" fontId="1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88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1"/>
  <sheetViews>
    <sheetView showGridLines="0" tabSelected="1" workbookViewId="0">
      <selection activeCell="J13" sqref="J13"/>
    </sheetView>
  </sheetViews>
  <sheetFormatPr defaultRowHeight="21"/>
  <cols>
    <col min="1" max="1" width="1.5703125" style="1" customWidth="1"/>
    <col min="2" max="2" width="5.85546875" style="1" customWidth="1"/>
    <col min="3" max="3" width="4" style="1" customWidth="1"/>
    <col min="4" max="4" width="12.140625" style="1" customWidth="1"/>
    <col min="5" max="7" width="9.7109375" style="1" customWidth="1"/>
    <col min="8" max="8" width="1.7109375" style="1" customWidth="1"/>
    <col min="9" max="11" width="9.7109375" style="1" customWidth="1"/>
    <col min="12" max="12" width="1.7109375" style="1" customWidth="1"/>
    <col min="13" max="15" width="9.7109375" style="1" customWidth="1"/>
    <col min="16" max="16" width="1" style="1" customWidth="1"/>
    <col min="17" max="17" width="1.7109375" style="1" customWidth="1"/>
    <col min="18" max="18" width="31.28515625" style="1" customWidth="1"/>
    <col min="19" max="16384" width="9.140625" style="1"/>
  </cols>
  <sheetData>
    <row r="1" spans="1:18" ht="21" customHeight="1"/>
    <row r="2" spans="1:18" s="11" customFormat="1" ht="21.95" customHeight="1">
      <c r="B2" s="11" t="s">
        <v>40</v>
      </c>
      <c r="C2" s="28">
        <v>1.1000000000000001</v>
      </c>
      <c r="D2" s="11" t="s">
        <v>70</v>
      </c>
    </row>
    <row r="3" spans="1:18" s="27" customFormat="1" ht="21.95" customHeight="1">
      <c r="B3" s="27" t="s">
        <v>38</v>
      </c>
      <c r="C3" s="28">
        <v>1.1000000000000001</v>
      </c>
      <c r="D3" s="27" t="s">
        <v>69</v>
      </c>
    </row>
    <row r="4" spans="1:18" ht="3.75" customHeight="1">
      <c r="A4" s="7"/>
      <c r="B4" s="7"/>
      <c r="C4" s="7"/>
      <c r="D4" s="7"/>
      <c r="E4" s="7"/>
      <c r="H4" s="4"/>
      <c r="I4" s="7"/>
      <c r="J4" s="7"/>
      <c r="K4" s="7"/>
      <c r="L4" s="4"/>
      <c r="M4" s="7"/>
      <c r="N4" s="7"/>
      <c r="O4" s="7"/>
      <c r="P4" s="7"/>
      <c r="Q4" s="7"/>
    </row>
    <row r="5" spans="1:18" ht="23.25" customHeight="1">
      <c r="A5" s="26" t="s">
        <v>36</v>
      </c>
      <c r="B5" s="26"/>
      <c r="C5" s="26"/>
      <c r="D5" s="26"/>
      <c r="E5" s="25" t="s">
        <v>35</v>
      </c>
      <c r="F5" s="25"/>
      <c r="G5" s="25"/>
      <c r="H5" s="9"/>
      <c r="I5" s="25" t="s">
        <v>34</v>
      </c>
      <c r="J5" s="25"/>
      <c r="K5" s="25"/>
      <c r="L5" s="9"/>
      <c r="M5" s="25" t="s">
        <v>33</v>
      </c>
      <c r="N5" s="25"/>
      <c r="O5" s="25"/>
      <c r="P5" s="24" t="s">
        <v>32</v>
      </c>
      <c r="Q5" s="23"/>
      <c r="R5" s="23"/>
    </row>
    <row r="6" spans="1:18" ht="22.5" customHeight="1">
      <c r="A6" s="22"/>
      <c r="B6" s="22"/>
      <c r="C6" s="22"/>
      <c r="D6" s="22"/>
      <c r="E6" s="21" t="s">
        <v>31</v>
      </c>
      <c r="F6" s="9" t="s">
        <v>30</v>
      </c>
      <c r="G6" s="9" t="s">
        <v>29</v>
      </c>
      <c r="H6" s="9"/>
      <c r="I6" s="9" t="s">
        <v>31</v>
      </c>
      <c r="J6" s="9" t="s">
        <v>30</v>
      </c>
      <c r="K6" s="9" t="s">
        <v>29</v>
      </c>
      <c r="L6" s="9"/>
      <c r="M6" s="9" t="s">
        <v>31</v>
      </c>
      <c r="N6" s="9" t="s">
        <v>30</v>
      </c>
      <c r="O6" s="9" t="s">
        <v>29</v>
      </c>
      <c r="P6" s="20"/>
      <c r="Q6" s="20"/>
      <c r="R6" s="20"/>
    </row>
    <row r="7" spans="1:18" ht="21" customHeight="1">
      <c r="A7" s="19"/>
      <c r="B7" s="19"/>
      <c r="C7" s="19"/>
      <c r="D7" s="19"/>
      <c r="E7" s="6" t="s">
        <v>28</v>
      </c>
      <c r="F7" s="6" t="s">
        <v>27</v>
      </c>
      <c r="G7" s="6" t="s">
        <v>26</v>
      </c>
      <c r="H7" s="6"/>
      <c r="I7" s="6" t="s">
        <v>28</v>
      </c>
      <c r="J7" s="6" t="s">
        <v>27</v>
      </c>
      <c r="K7" s="6" t="s">
        <v>26</v>
      </c>
      <c r="L7" s="6"/>
      <c r="M7" s="6" t="s">
        <v>28</v>
      </c>
      <c r="N7" s="6" t="s">
        <v>27</v>
      </c>
      <c r="O7" s="6" t="s">
        <v>26</v>
      </c>
      <c r="P7" s="18"/>
      <c r="Q7" s="18"/>
      <c r="R7" s="18"/>
    </row>
    <row r="8" spans="1:18" s="11" customFormat="1" ht="22.5" customHeight="1">
      <c r="A8" s="33" t="s">
        <v>68</v>
      </c>
      <c r="B8" s="33"/>
      <c r="C8" s="33"/>
      <c r="D8" s="33"/>
      <c r="E8" s="14">
        <f>SUM(E9:E10)</f>
        <v>798016</v>
      </c>
      <c r="F8" s="14">
        <f>SUM(F9:F10)</f>
        <v>385952</v>
      </c>
      <c r="G8" s="17">
        <f>SUM(G9:G10)</f>
        <v>412064</v>
      </c>
      <c r="H8" s="14"/>
      <c r="I8" s="14">
        <f>SUM(I9:I10)</f>
        <v>808961</v>
      </c>
      <c r="J8" s="14">
        <f>SUM(J9:J10)</f>
        <v>391585</v>
      </c>
      <c r="K8" s="14">
        <f>SUM(K9:K10)</f>
        <v>417376</v>
      </c>
      <c r="L8" s="14"/>
      <c r="M8" s="14">
        <f>SUM(M9:M10)</f>
        <v>821905</v>
      </c>
      <c r="N8" s="14">
        <f>SUM(N9:N10)</f>
        <v>397547</v>
      </c>
      <c r="O8" s="14">
        <f>SUM(O9:O10)</f>
        <v>424358</v>
      </c>
      <c r="P8" s="33" t="s">
        <v>28</v>
      </c>
      <c r="Q8" s="33"/>
      <c r="R8" s="33"/>
    </row>
    <row r="9" spans="1:18" ht="19.5" customHeight="1">
      <c r="A9" s="7"/>
      <c r="B9" s="7" t="s">
        <v>67</v>
      </c>
      <c r="C9" s="7"/>
      <c r="D9" s="7"/>
      <c r="E9" s="8">
        <f>SUM(E12:E15,E18,E21,E24:E25,E37:E40,E43:E44,E47)</f>
        <v>196409</v>
      </c>
      <c r="F9" s="8">
        <f>SUM(F12:F15,F18,F21,F24:F25,F37:F40,F43:F44,F47)</f>
        <v>94861</v>
      </c>
      <c r="G9" s="8">
        <f>SUM(G12:G15,G18,G21,G24:G25,G37:G40,G43:G44,G47)</f>
        <v>101548</v>
      </c>
      <c r="H9" s="8"/>
      <c r="I9" s="8">
        <f>SUM(I12:I15,I18,I21,I24:I25,I37:I40,I43:I44,I47)</f>
        <v>198015</v>
      </c>
      <c r="J9" s="8">
        <f>SUM(J12:J15,J18,J21,J24:J25,J37:J40,J43:J44,J47)</f>
        <v>95926</v>
      </c>
      <c r="K9" s="8">
        <f>SUM(K12:K15,K18,K21,K24:K25,K37:K40,K43:K44,K47)</f>
        <v>102089</v>
      </c>
      <c r="L9" s="8"/>
      <c r="M9" s="8">
        <f>SUM(M12:M15,M18,M21,M24:M25,M37:M40,M43:M44,M47)</f>
        <v>199447</v>
      </c>
      <c r="N9" s="8">
        <f>SUM(N12:N15,N18,N21,N24:N25,N37:N40,N43:N44,N47)</f>
        <v>96553</v>
      </c>
      <c r="O9" s="8">
        <f>SUM(O12:O15,O18,O21,O24:O25,O37:O40,O43:O44,O47)</f>
        <v>102894</v>
      </c>
      <c r="P9" s="7"/>
      <c r="R9" s="7" t="s">
        <v>66</v>
      </c>
    </row>
    <row r="10" spans="1:18" ht="19.5" customHeight="1">
      <c r="A10" s="7"/>
      <c r="B10" s="7" t="s">
        <v>5</v>
      </c>
      <c r="C10" s="7"/>
      <c r="D10" s="7"/>
      <c r="E10" s="8">
        <f>SUM(E16,E19,E22,E26,E41,E45,E48)</f>
        <v>601607</v>
      </c>
      <c r="F10" s="8">
        <f>SUM(F16,F19,F22,F26,F41,F45,F48)</f>
        <v>291091</v>
      </c>
      <c r="G10" s="8">
        <f>SUM(G16,G19,G22,G26,G41,G45,G48)</f>
        <v>310516</v>
      </c>
      <c r="H10" s="8"/>
      <c r="I10" s="8">
        <f>SUM(I16,I19,I22,I26,I41,I45,I48)</f>
        <v>610946</v>
      </c>
      <c r="J10" s="8">
        <f>SUM(J16,J19,J22,J26,J41,J45,J48)</f>
        <v>295659</v>
      </c>
      <c r="K10" s="8">
        <f>SUM(K16,K19,K22,K26,K41,K45,K48)</f>
        <v>315287</v>
      </c>
      <c r="L10" s="8"/>
      <c r="M10" s="8">
        <f>SUM(M16,M19,M22,M26,M41,M45,M48)</f>
        <v>622458</v>
      </c>
      <c r="N10" s="8">
        <f>SUM(N16,N19,N22,N26,N41,N45,N48)</f>
        <v>300994</v>
      </c>
      <c r="O10" s="8">
        <f>SUM(O16,O19,O22,O26,O41,O45,O48)</f>
        <v>321464</v>
      </c>
      <c r="P10" s="7"/>
      <c r="R10" s="7" t="s">
        <v>4</v>
      </c>
    </row>
    <row r="11" spans="1:18" s="11" customFormat="1" ht="19.5" customHeight="1">
      <c r="A11" s="13" t="s">
        <v>65</v>
      </c>
      <c r="B11" s="13"/>
      <c r="C11" s="13"/>
      <c r="D11" s="13"/>
      <c r="E11" s="14">
        <f>SUM(E12:E16)</f>
        <v>261964</v>
      </c>
      <c r="F11" s="14">
        <f>SUM(F12:F16)</f>
        <v>125623</v>
      </c>
      <c r="G11" s="14">
        <f>SUM(G12:G16)</f>
        <v>136341</v>
      </c>
      <c r="H11" s="14"/>
      <c r="I11" s="14">
        <f>SUM(I12:I16)</f>
        <v>264772</v>
      </c>
      <c r="J11" s="14">
        <f>SUM(J12:J16)</f>
        <v>127113</v>
      </c>
      <c r="K11" s="14">
        <f>SUM(K12:K16)</f>
        <v>137659</v>
      </c>
      <c r="L11" s="14"/>
      <c r="M11" s="14">
        <f>SUM(M12:M16)</f>
        <v>267525</v>
      </c>
      <c r="N11" s="14">
        <f>SUM(N12:N16)</f>
        <v>128520</v>
      </c>
      <c r="O11" s="14">
        <f>SUM(O12:O16)</f>
        <v>139005</v>
      </c>
      <c r="P11" s="13"/>
      <c r="Q11" s="13" t="s">
        <v>64</v>
      </c>
      <c r="R11" s="12"/>
    </row>
    <row r="12" spans="1:18" ht="19.5" customHeight="1">
      <c r="A12" s="7"/>
      <c r="B12" s="7" t="s">
        <v>63</v>
      </c>
      <c r="C12" s="7"/>
      <c r="D12" s="7"/>
      <c r="E12" s="8">
        <f>SUM(F12:G12)</f>
        <v>84103</v>
      </c>
      <c r="F12" s="8">
        <v>39644</v>
      </c>
      <c r="G12" s="8">
        <v>44459</v>
      </c>
      <c r="H12" s="8"/>
      <c r="I12" s="8">
        <f>SUM(J12:K12)</f>
        <v>84274</v>
      </c>
      <c r="J12" s="8">
        <v>39772</v>
      </c>
      <c r="K12" s="8">
        <v>44502</v>
      </c>
      <c r="L12" s="8"/>
      <c r="M12" s="8">
        <f>SUM(N12:O12)</f>
        <v>84593</v>
      </c>
      <c r="N12" s="8">
        <v>39993</v>
      </c>
      <c r="O12" s="8">
        <v>44600</v>
      </c>
      <c r="P12" s="7"/>
      <c r="Q12" s="7"/>
      <c r="R12" s="1" t="s">
        <v>62</v>
      </c>
    </row>
    <row r="13" spans="1:18" ht="19.5" customHeight="1">
      <c r="A13" s="7"/>
      <c r="B13" s="7" t="s">
        <v>61</v>
      </c>
      <c r="C13" s="7"/>
      <c r="D13" s="7"/>
      <c r="E13" s="8">
        <f>SUM(F13:G13)</f>
        <v>6493</v>
      </c>
      <c r="F13" s="8">
        <v>3111</v>
      </c>
      <c r="G13" s="8">
        <v>3382</v>
      </c>
      <c r="H13" s="8"/>
      <c r="I13" s="8">
        <f>SUM(J13:K13)</f>
        <v>6516</v>
      </c>
      <c r="J13" s="8">
        <v>3130</v>
      </c>
      <c r="K13" s="8">
        <v>3386</v>
      </c>
      <c r="L13" s="8"/>
      <c r="M13" s="8">
        <f>SUM(N13:O13)</f>
        <v>6589</v>
      </c>
      <c r="N13" s="8">
        <v>3176</v>
      </c>
      <c r="O13" s="8">
        <v>3413</v>
      </c>
      <c r="P13" s="7"/>
      <c r="Q13" s="7"/>
      <c r="R13" s="1" t="s">
        <v>60</v>
      </c>
    </row>
    <row r="14" spans="1:18" ht="19.5" customHeight="1">
      <c r="A14" s="7"/>
      <c r="B14" s="7" t="s">
        <v>59</v>
      </c>
      <c r="C14" s="7"/>
      <c r="D14" s="7"/>
      <c r="E14" s="8">
        <f>SUM(F14:G14)</f>
        <v>7216</v>
      </c>
      <c r="F14" s="8">
        <v>3466</v>
      </c>
      <c r="G14" s="8">
        <v>3750</v>
      </c>
      <c r="H14" s="8"/>
      <c r="I14" s="8">
        <f>SUM(J14:K14)</f>
        <v>7228</v>
      </c>
      <c r="J14" s="8">
        <v>3480</v>
      </c>
      <c r="K14" s="8">
        <v>3748</v>
      </c>
      <c r="L14" s="8"/>
      <c r="M14" s="8">
        <f>SUM(N14:O14)</f>
        <v>7275</v>
      </c>
      <c r="N14" s="8">
        <v>3502</v>
      </c>
      <c r="O14" s="8">
        <v>3773</v>
      </c>
      <c r="P14" s="7"/>
      <c r="Q14" s="7"/>
      <c r="R14" s="1" t="s">
        <v>58</v>
      </c>
    </row>
    <row r="15" spans="1:18" ht="19.5" customHeight="1">
      <c r="A15" s="7"/>
      <c r="B15" s="7" t="s">
        <v>57</v>
      </c>
      <c r="C15" s="7"/>
      <c r="D15" s="7"/>
      <c r="E15" s="8">
        <f>SUM(F15:G15)</f>
        <v>10259</v>
      </c>
      <c r="F15" s="8">
        <v>4906</v>
      </c>
      <c r="G15" s="8">
        <v>5353</v>
      </c>
      <c r="H15" s="8"/>
      <c r="I15" s="8">
        <f>SUM(J15:K15)</f>
        <v>10293</v>
      </c>
      <c r="J15" s="8">
        <v>4934</v>
      </c>
      <c r="K15" s="8">
        <v>5359</v>
      </c>
      <c r="L15" s="8"/>
      <c r="M15" s="8">
        <f>SUM(N15:O15)</f>
        <v>10332</v>
      </c>
      <c r="N15" s="8">
        <v>4963</v>
      </c>
      <c r="O15" s="8">
        <v>5369</v>
      </c>
      <c r="P15" s="7"/>
      <c r="Q15" s="7"/>
      <c r="R15" s="1" t="s">
        <v>56</v>
      </c>
    </row>
    <row r="16" spans="1:18" ht="19.5" customHeight="1">
      <c r="A16" s="32" t="s">
        <v>55</v>
      </c>
      <c r="B16" s="32"/>
      <c r="C16" s="32"/>
      <c r="D16" s="32"/>
      <c r="E16" s="8">
        <f>SUM(F16:G16)</f>
        <v>153893</v>
      </c>
      <c r="F16" s="8">
        <v>74496</v>
      </c>
      <c r="G16" s="8">
        <v>79397</v>
      </c>
      <c r="H16" s="8"/>
      <c r="I16" s="8">
        <f>SUM(J16:K16)</f>
        <v>156461</v>
      </c>
      <c r="J16" s="8">
        <v>75797</v>
      </c>
      <c r="K16" s="8">
        <v>80664</v>
      </c>
      <c r="L16" s="8"/>
      <c r="M16" s="8">
        <f>SUM(N16:O16)</f>
        <v>158736</v>
      </c>
      <c r="N16" s="8">
        <v>76886</v>
      </c>
      <c r="O16" s="8">
        <v>81850</v>
      </c>
      <c r="P16" s="7"/>
      <c r="R16" s="7" t="s">
        <v>4</v>
      </c>
    </row>
    <row r="17" spans="1:18" s="11" customFormat="1" ht="19.5" customHeight="1">
      <c r="A17" s="13" t="s">
        <v>54</v>
      </c>
      <c r="B17" s="13"/>
      <c r="C17" s="13"/>
      <c r="D17" s="13"/>
      <c r="E17" s="14">
        <f>SUM(E18:E19)</f>
        <v>117211</v>
      </c>
      <c r="F17" s="14">
        <f>SUM(F18:F19)</f>
        <v>57123</v>
      </c>
      <c r="G17" s="14">
        <f>SUM(G18:G19)</f>
        <v>60088</v>
      </c>
      <c r="H17" s="14"/>
      <c r="I17" s="14">
        <f>SUM(I18:I19)</f>
        <v>118052</v>
      </c>
      <c r="J17" s="14">
        <f>SUM(J18:J19)</f>
        <v>57571</v>
      </c>
      <c r="K17" s="14">
        <f>SUM(K18:K19)</f>
        <v>60481</v>
      </c>
      <c r="L17" s="14"/>
      <c r="M17" s="14">
        <f>SUM(M18:M19)</f>
        <v>118802</v>
      </c>
      <c r="N17" s="14">
        <f>SUM(N18:N19)</f>
        <v>57894</v>
      </c>
      <c r="O17" s="14">
        <f>SUM(O18:O19)</f>
        <v>60908</v>
      </c>
      <c r="P17" s="13"/>
      <c r="Q17" s="13" t="s">
        <v>53</v>
      </c>
      <c r="R17" s="12"/>
    </row>
    <row r="18" spans="1:18" ht="19.5" customHeight="1">
      <c r="A18" s="7"/>
      <c r="B18" s="7" t="s">
        <v>52</v>
      </c>
      <c r="C18" s="7"/>
      <c r="D18" s="7"/>
      <c r="E18" s="8">
        <f>SUM(F18:G18)</f>
        <v>6703</v>
      </c>
      <c r="F18" s="8">
        <v>3244</v>
      </c>
      <c r="G18" s="8">
        <v>3459</v>
      </c>
      <c r="H18" s="8"/>
      <c r="I18" s="8">
        <f>SUM(J18:K18)</f>
        <v>6718</v>
      </c>
      <c r="J18" s="8">
        <v>3257</v>
      </c>
      <c r="K18" s="8">
        <v>3461</v>
      </c>
      <c r="L18" s="8"/>
      <c r="M18" s="8">
        <f>SUM(N18:O18)</f>
        <v>6710</v>
      </c>
      <c r="N18" s="8">
        <v>3253</v>
      </c>
      <c r="O18" s="8">
        <v>3457</v>
      </c>
      <c r="P18" s="7"/>
      <c r="Q18" s="7"/>
      <c r="R18" s="1" t="s">
        <v>51</v>
      </c>
    </row>
    <row r="19" spans="1:18" ht="19.5" customHeight="1">
      <c r="A19" s="7"/>
      <c r="B19" s="7" t="s">
        <v>5</v>
      </c>
      <c r="C19" s="7"/>
      <c r="D19" s="7"/>
      <c r="E19" s="8">
        <f>SUM(F19:G19)</f>
        <v>110508</v>
      </c>
      <c r="F19" s="8">
        <v>53879</v>
      </c>
      <c r="G19" s="8">
        <v>56629</v>
      </c>
      <c r="H19" s="8"/>
      <c r="I19" s="8">
        <f>SUM(J19:K19)</f>
        <v>111334</v>
      </c>
      <c r="J19" s="8">
        <v>54314</v>
      </c>
      <c r="K19" s="8">
        <v>57020</v>
      </c>
      <c r="L19" s="8"/>
      <c r="M19" s="8">
        <f>SUM(N19:O19)</f>
        <v>112092</v>
      </c>
      <c r="N19" s="8">
        <v>54641</v>
      </c>
      <c r="O19" s="8">
        <v>57451</v>
      </c>
      <c r="P19" s="7"/>
      <c r="Q19" s="7"/>
      <c r="R19" s="7" t="s">
        <v>4</v>
      </c>
    </row>
    <row r="20" spans="1:18" s="11" customFormat="1" ht="19.5" customHeight="1">
      <c r="A20" s="30" t="s">
        <v>50</v>
      </c>
      <c r="B20" s="30"/>
      <c r="C20" s="30"/>
      <c r="D20" s="30"/>
      <c r="E20" s="31">
        <f>SUM(E21:E22)</f>
        <v>44997</v>
      </c>
      <c r="F20" s="31">
        <f>SUM(F21:F22)</f>
        <v>21926</v>
      </c>
      <c r="G20" s="31">
        <f>SUM(G21:G22)</f>
        <v>23071</v>
      </c>
      <c r="H20" s="31"/>
      <c r="I20" s="31">
        <f>SUM(I21:I22)</f>
        <v>45386</v>
      </c>
      <c r="J20" s="31">
        <f>SUM(J21:J22)</f>
        <v>22095</v>
      </c>
      <c r="K20" s="31">
        <f>SUM(K21:K22)</f>
        <v>23291</v>
      </c>
      <c r="L20" s="31"/>
      <c r="M20" s="31">
        <f>SUM(M21:M22)</f>
        <v>45743</v>
      </c>
      <c r="N20" s="31">
        <f>SUM(N21:N22)</f>
        <v>22282</v>
      </c>
      <c r="O20" s="31">
        <f>SUM(O21:O22)</f>
        <v>23461</v>
      </c>
      <c r="P20" s="30"/>
      <c r="Q20" s="30" t="s">
        <v>49</v>
      </c>
    </row>
    <row r="21" spans="1:18" ht="19.5" customHeight="1">
      <c r="A21" s="7"/>
      <c r="B21" s="7" t="s">
        <v>48</v>
      </c>
      <c r="C21" s="7"/>
      <c r="D21" s="7"/>
      <c r="E21" s="8">
        <f>SUM(F21:G21)</f>
        <v>12973</v>
      </c>
      <c r="F21" s="8">
        <v>6277</v>
      </c>
      <c r="G21" s="8">
        <v>6696</v>
      </c>
      <c r="H21" s="8"/>
      <c r="I21" s="8">
        <f>SUM(J21:K21)</f>
        <v>13139</v>
      </c>
      <c r="J21" s="8">
        <v>6367</v>
      </c>
      <c r="K21" s="8">
        <v>6772</v>
      </c>
      <c r="L21" s="8"/>
      <c r="M21" s="8">
        <f>SUM(N21:O21)</f>
        <v>13228</v>
      </c>
      <c r="N21" s="8">
        <v>6410</v>
      </c>
      <c r="O21" s="8">
        <v>6818</v>
      </c>
      <c r="P21" s="7"/>
      <c r="Q21" s="7"/>
      <c r="R21" s="1" t="s">
        <v>47</v>
      </c>
    </row>
    <row r="22" spans="1:18" ht="19.5" customHeight="1">
      <c r="A22" s="7"/>
      <c r="B22" s="7" t="s">
        <v>5</v>
      </c>
      <c r="C22" s="7"/>
      <c r="D22" s="7"/>
      <c r="E22" s="8">
        <f>SUM(F22:G22)</f>
        <v>32024</v>
      </c>
      <c r="F22" s="8">
        <v>15649</v>
      </c>
      <c r="G22" s="8">
        <v>16375</v>
      </c>
      <c r="H22" s="8"/>
      <c r="I22" s="8">
        <f>SUM(J22:K22)</f>
        <v>32247</v>
      </c>
      <c r="J22" s="8">
        <v>15728</v>
      </c>
      <c r="K22" s="8">
        <v>16519</v>
      </c>
      <c r="L22" s="8"/>
      <c r="M22" s="8">
        <f>SUM(N22:O22)</f>
        <v>32515</v>
      </c>
      <c r="N22" s="8">
        <v>15872</v>
      </c>
      <c r="O22" s="8">
        <v>16643</v>
      </c>
      <c r="P22" s="7"/>
      <c r="Q22" s="7"/>
      <c r="R22" s="7" t="s">
        <v>4</v>
      </c>
    </row>
    <row r="23" spans="1:18" s="11" customFormat="1" ht="19.5" customHeight="1">
      <c r="A23" s="13" t="s">
        <v>46</v>
      </c>
      <c r="B23" s="13"/>
      <c r="C23" s="13"/>
      <c r="D23" s="13"/>
      <c r="E23" s="14">
        <f>SUM(E24:E26)</f>
        <v>102188</v>
      </c>
      <c r="F23" s="14">
        <f>SUM(F24:F26)</f>
        <v>48719</v>
      </c>
      <c r="G23" s="14">
        <f>SUM(G24:G26)</f>
        <v>53469</v>
      </c>
      <c r="H23" s="14"/>
      <c r="I23" s="14">
        <f>SUM(I24:I26)</f>
        <v>103267</v>
      </c>
      <c r="J23" s="14">
        <f>SUM(J24:J26)</f>
        <v>49210</v>
      </c>
      <c r="K23" s="14">
        <f>SUM(K24:K26)</f>
        <v>54057</v>
      </c>
      <c r="L23" s="14"/>
      <c r="M23" s="14">
        <f>SUM(M24:M26)</f>
        <v>104310</v>
      </c>
      <c r="N23" s="14">
        <f>SUM(N24:N26)</f>
        <v>49677</v>
      </c>
      <c r="O23" s="14">
        <f>SUM(O24:O26)</f>
        <v>54633</v>
      </c>
      <c r="P23" s="13"/>
      <c r="Q23" s="13" t="s">
        <v>45</v>
      </c>
      <c r="R23" s="12"/>
    </row>
    <row r="24" spans="1:18" ht="19.5" customHeight="1">
      <c r="A24" s="7"/>
      <c r="B24" s="7" t="s">
        <v>44</v>
      </c>
      <c r="C24" s="7"/>
      <c r="D24" s="7"/>
      <c r="E24" s="8">
        <f>SUM(F24:G24)</f>
        <v>8428</v>
      </c>
      <c r="F24" s="8">
        <v>3961</v>
      </c>
      <c r="G24" s="8">
        <v>4467</v>
      </c>
      <c r="H24" s="8"/>
      <c r="I24" s="8">
        <f>SUM(J24:K24)</f>
        <v>8343</v>
      </c>
      <c r="J24" s="8">
        <v>3924</v>
      </c>
      <c r="K24" s="8">
        <v>4419</v>
      </c>
      <c r="L24" s="8"/>
      <c r="M24" s="8">
        <f>SUM(N24:O24)</f>
        <v>8406</v>
      </c>
      <c r="N24" s="8">
        <v>3959</v>
      </c>
      <c r="O24" s="8">
        <v>4447</v>
      </c>
      <c r="P24" s="7"/>
      <c r="Q24" s="7"/>
      <c r="R24" s="1" t="s">
        <v>43</v>
      </c>
    </row>
    <row r="25" spans="1:18" ht="19.5" customHeight="1">
      <c r="A25" s="7"/>
      <c r="B25" s="7" t="s">
        <v>42</v>
      </c>
      <c r="C25" s="7"/>
      <c r="D25" s="7"/>
      <c r="E25" s="8">
        <f>SUM(F25:G25)</f>
        <v>2045</v>
      </c>
      <c r="F25" s="8">
        <v>965</v>
      </c>
      <c r="G25" s="8">
        <v>1080</v>
      </c>
      <c r="H25" s="8"/>
      <c r="I25" s="8">
        <f>SUM(J25:K25)</f>
        <v>2035</v>
      </c>
      <c r="J25" s="8">
        <v>956</v>
      </c>
      <c r="K25" s="8">
        <v>1079</v>
      </c>
      <c r="L25" s="8"/>
      <c r="M25" s="8">
        <f>SUM(N25:O25)</f>
        <v>2052</v>
      </c>
      <c r="N25" s="8">
        <v>958</v>
      </c>
      <c r="O25" s="8">
        <v>1094</v>
      </c>
      <c r="P25" s="7"/>
      <c r="Q25" s="7"/>
      <c r="R25" s="1" t="s">
        <v>41</v>
      </c>
    </row>
    <row r="26" spans="1:18" ht="19.5" customHeight="1">
      <c r="A26" s="4"/>
      <c r="B26" s="4" t="s">
        <v>5</v>
      </c>
      <c r="C26" s="4"/>
      <c r="D26" s="4"/>
      <c r="E26" s="5">
        <f>SUM(F26:G26)</f>
        <v>91715</v>
      </c>
      <c r="F26" s="5">
        <v>43793</v>
      </c>
      <c r="G26" s="5">
        <v>47922</v>
      </c>
      <c r="H26" s="5"/>
      <c r="I26" s="5">
        <f>SUM(J26:K26)</f>
        <v>92889</v>
      </c>
      <c r="J26" s="5">
        <v>44330</v>
      </c>
      <c r="K26" s="5">
        <v>48559</v>
      </c>
      <c r="L26" s="5"/>
      <c r="M26" s="5">
        <f>SUM(N26:O26)</f>
        <v>93852</v>
      </c>
      <c r="N26" s="5">
        <v>44760</v>
      </c>
      <c r="O26" s="5">
        <v>49092</v>
      </c>
      <c r="P26" s="4"/>
      <c r="Q26" s="4"/>
      <c r="R26" s="4" t="s">
        <v>4</v>
      </c>
    </row>
    <row r="27" spans="1:18" ht="19.5" customHeight="1">
      <c r="A27" s="7"/>
      <c r="B27" s="7"/>
      <c r="C27" s="7"/>
      <c r="D27" s="7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7"/>
      <c r="Q27" s="7"/>
      <c r="R27" s="7"/>
    </row>
    <row r="28" spans="1:18" ht="19.5" customHeight="1">
      <c r="A28" s="7"/>
      <c r="B28" s="7"/>
      <c r="C28" s="7"/>
      <c r="D28" s="7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7"/>
      <c r="Q28" s="7"/>
      <c r="R28" s="7"/>
    </row>
    <row r="29" spans="1:18" ht="21" customHeight="1">
      <c r="A29" s="7"/>
      <c r="B29" s="7"/>
      <c r="C29" s="7"/>
      <c r="D29" s="7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7"/>
      <c r="Q29" s="7"/>
      <c r="R29" s="7"/>
    </row>
    <row r="30" spans="1:18" s="11" customFormat="1" ht="21" customHeight="1">
      <c r="B30" s="11" t="s">
        <v>40</v>
      </c>
      <c r="C30" s="28">
        <v>1.1000000000000001</v>
      </c>
      <c r="D30" s="11" t="s">
        <v>39</v>
      </c>
    </row>
    <row r="31" spans="1:18" s="27" customFormat="1" ht="21" customHeight="1">
      <c r="B31" s="27" t="s">
        <v>38</v>
      </c>
      <c r="C31" s="28">
        <v>1.1000000000000001</v>
      </c>
      <c r="D31" s="27" t="s">
        <v>37</v>
      </c>
    </row>
    <row r="32" spans="1:18" ht="3.75" customHeight="1">
      <c r="A32" s="7"/>
      <c r="B32" s="7"/>
      <c r="C32" s="7"/>
      <c r="D32" s="7"/>
      <c r="E32" s="7"/>
      <c r="H32" s="4"/>
      <c r="I32" s="7"/>
      <c r="J32" s="7"/>
      <c r="K32" s="7"/>
      <c r="L32" s="4"/>
      <c r="M32" s="7"/>
      <c r="N32" s="7"/>
      <c r="O32" s="7"/>
      <c r="P32" s="7"/>
      <c r="Q32" s="7"/>
    </row>
    <row r="33" spans="1:18" ht="21.6" customHeight="1">
      <c r="A33" s="26" t="s">
        <v>36</v>
      </c>
      <c r="B33" s="26"/>
      <c r="C33" s="26"/>
      <c r="D33" s="26"/>
      <c r="E33" s="25" t="s">
        <v>35</v>
      </c>
      <c r="F33" s="25"/>
      <c r="G33" s="25"/>
      <c r="H33" s="9"/>
      <c r="I33" s="25" t="s">
        <v>34</v>
      </c>
      <c r="J33" s="25"/>
      <c r="K33" s="25"/>
      <c r="L33" s="9"/>
      <c r="M33" s="25" t="s">
        <v>33</v>
      </c>
      <c r="N33" s="25"/>
      <c r="O33" s="25"/>
      <c r="P33" s="24" t="s">
        <v>32</v>
      </c>
      <c r="Q33" s="23"/>
      <c r="R33" s="23"/>
    </row>
    <row r="34" spans="1:18" ht="21.6" customHeight="1">
      <c r="A34" s="22"/>
      <c r="B34" s="22"/>
      <c r="C34" s="22"/>
      <c r="D34" s="22"/>
      <c r="E34" s="21" t="s">
        <v>31</v>
      </c>
      <c r="F34" s="9" t="s">
        <v>30</v>
      </c>
      <c r="G34" s="9" t="s">
        <v>29</v>
      </c>
      <c r="H34" s="9"/>
      <c r="I34" s="9" t="s">
        <v>31</v>
      </c>
      <c r="J34" s="9" t="s">
        <v>30</v>
      </c>
      <c r="K34" s="9" t="s">
        <v>29</v>
      </c>
      <c r="L34" s="9"/>
      <c r="M34" s="9" t="s">
        <v>31</v>
      </c>
      <c r="N34" s="9" t="s">
        <v>30</v>
      </c>
      <c r="O34" s="9" t="s">
        <v>29</v>
      </c>
      <c r="P34" s="20"/>
      <c r="Q34" s="20"/>
      <c r="R34" s="20"/>
    </row>
    <row r="35" spans="1:18" ht="21.6" customHeight="1">
      <c r="A35" s="19"/>
      <c r="B35" s="19"/>
      <c r="C35" s="19"/>
      <c r="D35" s="19"/>
      <c r="E35" s="6" t="s">
        <v>28</v>
      </c>
      <c r="F35" s="6" t="s">
        <v>27</v>
      </c>
      <c r="G35" s="6" t="s">
        <v>26</v>
      </c>
      <c r="H35" s="6"/>
      <c r="I35" s="6" t="s">
        <v>28</v>
      </c>
      <c r="J35" s="6" t="s">
        <v>27</v>
      </c>
      <c r="K35" s="6" t="s">
        <v>26</v>
      </c>
      <c r="L35" s="6"/>
      <c r="M35" s="6" t="s">
        <v>28</v>
      </c>
      <c r="N35" s="6" t="s">
        <v>27</v>
      </c>
      <c r="O35" s="6" t="s">
        <v>26</v>
      </c>
      <c r="P35" s="18"/>
      <c r="Q35" s="18"/>
      <c r="R35" s="18"/>
    </row>
    <row r="36" spans="1:18" s="11" customFormat="1" ht="23.1" customHeight="1">
      <c r="A36" s="13" t="s">
        <v>25</v>
      </c>
      <c r="B36" s="13"/>
      <c r="C36" s="13"/>
      <c r="D36" s="13"/>
      <c r="E36" s="14">
        <f>SUM(E37:E41)</f>
        <v>88855</v>
      </c>
      <c r="F36" s="14">
        <f>SUM(F37:F41)</f>
        <v>43766</v>
      </c>
      <c r="G36" s="14">
        <f>SUM(G37:G41)</f>
        <v>45089</v>
      </c>
      <c r="H36" s="14"/>
      <c r="I36" s="14">
        <f>SUM(I37:I41)</f>
        <v>89233</v>
      </c>
      <c r="J36" s="14">
        <f>SUM(J37:J41)</f>
        <v>43969</v>
      </c>
      <c r="K36" s="17">
        <f>SUM(K37:K41)</f>
        <v>45264</v>
      </c>
      <c r="L36" s="14"/>
      <c r="M36" s="14">
        <f>SUM(M37:M41)</f>
        <v>89512</v>
      </c>
      <c r="N36" s="14">
        <f>SUM(N37:N41)</f>
        <v>44129</v>
      </c>
      <c r="O36" s="17">
        <f>SUM(O37:O41)</f>
        <v>45383</v>
      </c>
      <c r="P36" s="13"/>
      <c r="Q36" s="13" t="s">
        <v>24</v>
      </c>
      <c r="R36" s="12"/>
    </row>
    <row r="37" spans="1:18" ht="21.6" customHeight="1">
      <c r="A37" s="7"/>
      <c r="B37" s="7" t="s">
        <v>23</v>
      </c>
      <c r="C37" s="7"/>
      <c r="D37" s="7"/>
      <c r="E37" s="8">
        <f>SUM(F37:G37)</f>
        <v>7508</v>
      </c>
      <c r="F37" s="8">
        <v>3673</v>
      </c>
      <c r="G37" s="8">
        <v>3835</v>
      </c>
      <c r="H37" s="8"/>
      <c r="I37" s="8">
        <f>SUM(J37:K37)</f>
        <v>7566</v>
      </c>
      <c r="J37" s="8">
        <v>3703</v>
      </c>
      <c r="K37" s="8">
        <v>3863</v>
      </c>
      <c r="L37" s="8"/>
      <c r="M37" s="8">
        <f>SUM(N37:O37)</f>
        <v>7722</v>
      </c>
      <c r="N37" s="8">
        <v>3795</v>
      </c>
      <c r="O37" s="8">
        <v>3927</v>
      </c>
      <c r="P37" s="7"/>
      <c r="Q37" s="7"/>
      <c r="R37" s="1" t="s">
        <v>22</v>
      </c>
    </row>
    <row r="38" spans="1:18" ht="21.6" customHeight="1">
      <c r="A38" s="7"/>
      <c r="B38" s="7" t="s">
        <v>21</v>
      </c>
      <c r="C38" s="7"/>
      <c r="D38" s="7"/>
      <c r="E38" s="8">
        <f>SUM(F38:G38)</f>
        <v>2222</v>
      </c>
      <c r="F38" s="8">
        <v>1071</v>
      </c>
      <c r="G38" s="8">
        <v>1151</v>
      </c>
      <c r="H38" s="8"/>
      <c r="I38" s="8">
        <f>SUM(J38:K38)</f>
        <v>2226</v>
      </c>
      <c r="J38" s="8">
        <v>1076</v>
      </c>
      <c r="K38" s="8">
        <v>1150</v>
      </c>
      <c r="L38" s="8"/>
      <c r="M38" s="8">
        <f>SUM(N38:O38)</f>
        <v>2237</v>
      </c>
      <c r="N38" s="8">
        <v>1077</v>
      </c>
      <c r="O38" s="8">
        <v>1160</v>
      </c>
      <c r="P38" s="7"/>
      <c r="Q38" s="7"/>
      <c r="R38" s="1" t="s">
        <v>20</v>
      </c>
    </row>
    <row r="39" spans="1:18" ht="21.6" customHeight="1">
      <c r="A39" s="7"/>
      <c r="B39" s="7" t="s">
        <v>19</v>
      </c>
      <c r="C39" s="7"/>
      <c r="D39" s="7"/>
      <c r="E39" s="8">
        <f>SUM(F39:G39)</f>
        <v>2427</v>
      </c>
      <c r="F39" s="8">
        <v>1208</v>
      </c>
      <c r="G39" s="8">
        <v>1219</v>
      </c>
      <c r="H39" s="8"/>
      <c r="I39" s="8">
        <f>SUM(J39:K39)</f>
        <v>2443</v>
      </c>
      <c r="J39" s="8">
        <v>1218</v>
      </c>
      <c r="K39" s="8">
        <v>1225</v>
      </c>
      <c r="L39" s="8"/>
      <c r="M39" s="8">
        <f>SUM(N39:O39)</f>
        <v>2375</v>
      </c>
      <c r="N39" s="8">
        <v>1175</v>
      </c>
      <c r="O39" s="8">
        <v>1200</v>
      </c>
      <c r="P39" s="7"/>
      <c r="Q39" s="7"/>
      <c r="R39" s="1" t="s">
        <v>18</v>
      </c>
    </row>
    <row r="40" spans="1:18" ht="21.6" customHeight="1">
      <c r="A40" s="7"/>
      <c r="B40" s="7" t="s">
        <v>17</v>
      </c>
      <c r="C40" s="7"/>
      <c r="D40" s="7"/>
      <c r="E40" s="8">
        <f>SUM(F40:G40)</f>
        <v>1844</v>
      </c>
      <c r="F40" s="8">
        <v>892</v>
      </c>
      <c r="G40" s="8">
        <v>952</v>
      </c>
      <c r="H40" s="8"/>
      <c r="I40" s="8">
        <f>SUM(J40:K40)</f>
        <v>1824</v>
      </c>
      <c r="J40" s="8">
        <v>873</v>
      </c>
      <c r="K40" s="8">
        <v>951</v>
      </c>
      <c r="L40" s="8"/>
      <c r="M40" s="8">
        <f>SUM(N40:O40)</f>
        <v>1777</v>
      </c>
      <c r="N40" s="8">
        <v>848</v>
      </c>
      <c r="O40" s="8">
        <v>929</v>
      </c>
      <c r="P40" s="7"/>
      <c r="Q40" s="7"/>
      <c r="R40" s="1" t="s">
        <v>16</v>
      </c>
    </row>
    <row r="41" spans="1:18" ht="21.6" customHeight="1">
      <c r="A41" s="7"/>
      <c r="B41" s="7" t="s">
        <v>5</v>
      </c>
      <c r="C41" s="7"/>
      <c r="D41" s="7"/>
      <c r="E41" s="8">
        <f>SUM(F41:G41)</f>
        <v>74854</v>
      </c>
      <c r="F41" s="8">
        <v>36922</v>
      </c>
      <c r="G41" s="8">
        <v>37932</v>
      </c>
      <c r="H41" s="8"/>
      <c r="I41" s="8">
        <f>SUM(J41:K41)</f>
        <v>75174</v>
      </c>
      <c r="J41" s="8">
        <v>37099</v>
      </c>
      <c r="K41" s="8">
        <v>38075</v>
      </c>
      <c r="L41" s="8"/>
      <c r="M41" s="8">
        <f>SUM(N41:O41)</f>
        <v>75401</v>
      </c>
      <c r="N41" s="8">
        <v>37234</v>
      </c>
      <c r="O41" s="8">
        <v>38167</v>
      </c>
      <c r="P41" s="7"/>
      <c r="Q41" s="7"/>
      <c r="R41" s="7" t="s">
        <v>4</v>
      </c>
    </row>
    <row r="42" spans="1:18" s="11" customFormat="1" ht="23.1" customHeight="1">
      <c r="A42" s="13" t="s">
        <v>15</v>
      </c>
      <c r="B42" s="13"/>
      <c r="C42" s="13"/>
      <c r="D42" s="13"/>
      <c r="E42" s="14">
        <f>SUM(E43:E45)</f>
        <v>156157</v>
      </c>
      <c r="F42" s="14">
        <f>SUM(F43:F45)</f>
        <v>75908</v>
      </c>
      <c r="G42" s="14">
        <f>SUM(G43:G45)</f>
        <v>80249</v>
      </c>
      <c r="H42" s="14"/>
      <c r="I42" s="14">
        <f>SUM(I43:I45)</f>
        <v>159976</v>
      </c>
      <c r="J42" s="14">
        <f>SUM(J43:J45)</f>
        <v>77725</v>
      </c>
      <c r="K42" s="14">
        <f>SUM(K43:K45)</f>
        <v>82251</v>
      </c>
      <c r="L42" s="14"/>
      <c r="M42" s="14">
        <f>SUM(M43:M45)</f>
        <v>166536</v>
      </c>
      <c r="N42" s="14">
        <f>SUM(N43:N45)</f>
        <v>80687</v>
      </c>
      <c r="O42" s="14">
        <f>SUM(O43:O45)</f>
        <v>85849</v>
      </c>
      <c r="P42" s="13"/>
      <c r="Q42" s="13" t="s">
        <v>14</v>
      </c>
      <c r="R42" s="12"/>
    </row>
    <row r="43" spans="1:18" ht="21.6" customHeight="1">
      <c r="A43" s="7"/>
      <c r="B43" s="7" t="s">
        <v>13</v>
      </c>
      <c r="C43" s="7"/>
      <c r="D43" s="7"/>
      <c r="E43" s="8">
        <f>SUM(F43:G43)</f>
        <v>16216</v>
      </c>
      <c r="F43" s="8">
        <v>8876</v>
      </c>
      <c r="G43" s="8">
        <v>7340</v>
      </c>
      <c r="H43" s="8"/>
      <c r="I43" s="8">
        <f>SUM(J43:K43)</f>
        <v>16080</v>
      </c>
      <c r="J43" s="8">
        <v>8771</v>
      </c>
      <c r="K43" s="8">
        <v>7309</v>
      </c>
      <c r="L43" s="8"/>
      <c r="M43" s="8">
        <f>SUM(N43:O43)</f>
        <v>16067</v>
      </c>
      <c r="N43" s="8">
        <v>8721</v>
      </c>
      <c r="O43" s="8">
        <v>7346</v>
      </c>
      <c r="P43" s="7"/>
      <c r="Q43" s="7"/>
      <c r="R43" s="1" t="s">
        <v>12</v>
      </c>
    </row>
    <row r="44" spans="1:18" ht="21.6" customHeight="1">
      <c r="A44" s="7"/>
      <c r="B44" s="7" t="s">
        <v>11</v>
      </c>
      <c r="C44" s="7"/>
      <c r="D44" s="7"/>
      <c r="E44" s="8">
        <f>SUM(F44:G44)</f>
        <v>18900</v>
      </c>
      <c r="F44" s="8">
        <v>9047</v>
      </c>
      <c r="G44" s="8">
        <v>9853</v>
      </c>
      <c r="H44" s="8"/>
      <c r="I44" s="8">
        <f>SUM(J44:K44)</f>
        <v>19557</v>
      </c>
      <c r="J44" s="8">
        <v>9359</v>
      </c>
      <c r="K44" s="8">
        <v>10198</v>
      </c>
      <c r="L44" s="8"/>
      <c r="M44" s="8">
        <f>SUM(N44:O44)</f>
        <v>20506</v>
      </c>
      <c r="N44" s="8">
        <v>9802</v>
      </c>
      <c r="O44" s="8">
        <v>10704</v>
      </c>
      <c r="P44" s="7"/>
      <c r="Q44" s="7"/>
      <c r="R44" s="1" t="s">
        <v>10</v>
      </c>
    </row>
    <row r="45" spans="1:18" ht="21.6" customHeight="1">
      <c r="A45" s="7"/>
      <c r="B45" s="7" t="s">
        <v>5</v>
      </c>
      <c r="C45" s="7"/>
      <c r="D45" s="7"/>
      <c r="E45" s="8">
        <f>SUM(F45:G45)</f>
        <v>121041</v>
      </c>
      <c r="F45" s="8">
        <v>57985</v>
      </c>
      <c r="G45" s="8">
        <v>63056</v>
      </c>
      <c r="H45" s="8"/>
      <c r="I45" s="8">
        <f>SUM(J45:K45)</f>
        <v>124339</v>
      </c>
      <c r="J45" s="8">
        <v>59595</v>
      </c>
      <c r="K45" s="8">
        <v>64744</v>
      </c>
      <c r="L45" s="8"/>
      <c r="M45" s="8">
        <f>SUM(N45:O45)</f>
        <v>129963</v>
      </c>
      <c r="N45" s="8">
        <v>62164</v>
      </c>
      <c r="O45" s="8">
        <v>67799</v>
      </c>
      <c r="P45" s="7"/>
      <c r="Q45" s="7"/>
      <c r="R45" s="7" t="s">
        <v>4</v>
      </c>
    </row>
    <row r="46" spans="1:18" s="11" customFormat="1" ht="23.1" customHeight="1">
      <c r="A46" s="16" t="s">
        <v>9</v>
      </c>
      <c r="B46" s="15"/>
      <c r="C46" s="15"/>
      <c r="D46" s="15"/>
      <c r="E46" s="14">
        <f>SUM(E47:E48)</f>
        <v>26644</v>
      </c>
      <c r="F46" s="14">
        <f>SUM(F47:F48)</f>
        <v>12887</v>
      </c>
      <c r="G46" s="14">
        <f>SUM(G47:G48)</f>
        <v>13757</v>
      </c>
      <c r="H46" s="14"/>
      <c r="I46" s="14">
        <f>SUM(I47:I48)</f>
        <v>28275</v>
      </c>
      <c r="J46" s="14">
        <f>SUM(J47:J48)</f>
        <v>13902</v>
      </c>
      <c r="K46" s="14">
        <f>SUM(K47:K48)</f>
        <v>14373</v>
      </c>
      <c r="L46" s="14"/>
      <c r="M46" s="14">
        <f>SUM(M47:M48)</f>
        <v>29477</v>
      </c>
      <c r="N46" s="14">
        <f>SUM(N47:N48)</f>
        <v>14358</v>
      </c>
      <c r="O46" s="14">
        <f>SUM(O47:O48)</f>
        <v>15119</v>
      </c>
      <c r="P46" s="13"/>
      <c r="Q46" s="13" t="s">
        <v>8</v>
      </c>
      <c r="R46" s="12"/>
    </row>
    <row r="47" spans="1:18" ht="21.6" customHeight="1">
      <c r="A47" s="10"/>
      <c r="B47" s="10" t="s">
        <v>7</v>
      </c>
      <c r="C47" s="9"/>
      <c r="D47" s="9"/>
      <c r="E47" s="8">
        <f>SUM(F47:G47)</f>
        <v>9072</v>
      </c>
      <c r="F47" s="8">
        <v>4520</v>
      </c>
      <c r="G47" s="8">
        <v>4552</v>
      </c>
      <c r="H47" s="8"/>
      <c r="I47" s="8">
        <f>SUM(J47:K47)</f>
        <v>9773</v>
      </c>
      <c r="J47" s="8">
        <v>5106</v>
      </c>
      <c r="K47" s="8">
        <v>4667</v>
      </c>
      <c r="L47" s="8"/>
      <c r="M47" s="8">
        <f>SUM(N47:O47)</f>
        <v>9578</v>
      </c>
      <c r="N47" s="8">
        <v>4921</v>
      </c>
      <c r="O47" s="8">
        <v>4657</v>
      </c>
      <c r="P47" s="7"/>
      <c r="Q47" s="7"/>
      <c r="R47" s="1" t="s">
        <v>6</v>
      </c>
    </row>
    <row r="48" spans="1:18" ht="21.6" customHeight="1">
      <c r="A48" s="6"/>
      <c r="B48" s="4" t="s">
        <v>5</v>
      </c>
      <c r="C48" s="6"/>
      <c r="D48" s="6"/>
      <c r="E48" s="5">
        <f>SUM(F48:G48)</f>
        <v>17572</v>
      </c>
      <c r="F48" s="5">
        <v>8367</v>
      </c>
      <c r="G48" s="5">
        <v>9205</v>
      </c>
      <c r="H48" s="5"/>
      <c r="I48" s="5">
        <f>SUM(J48:K48)</f>
        <v>18502</v>
      </c>
      <c r="J48" s="5">
        <v>8796</v>
      </c>
      <c r="K48" s="5">
        <v>9706</v>
      </c>
      <c r="L48" s="5"/>
      <c r="M48" s="5">
        <f>SUM(N48:O48)</f>
        <v>19899</v>
      </c>
      <c r="N48" s="5">
        <v>9437</v>
      </c>
      <c r="O48" s="5">
        <v>10462</v>
      </c>
      <c r="P48" s="4"/>
      <c r="Q48" s="4"/>
      <c r="R48" s="4" t="s">
        <v>4</v>
      </c>
    </row>
    <row r="49" spans="3:4" s="2" customFormat="1" ht="11.25" customHeight="1"/>
    <row r="50" spans="3:4" s="2" customFormat="1" ht="21" customHeight="1">
      <c r="C50" s="3" t="s">
        <v>3</v>
      </c>
      <c r="D50" s="2" t="s">
        <v>2</v>
      </c>
    </row>
    <row r="51" spans="3:4" s="2" customFormat="1" ht="21" customHeight="1">
      <c r="C51" s="3" t="s">
        <v>1</v>
      </c>
      <c r="D51" s="2" t="s">
        <v>0</v>
      </c>
    </row>
  </sheetData>
  <mergeCells count="13">
    <mergeCell ref="P33:R35"/>
    <mergeCell ref="A33:D35"/>
    <mergeCell ref="I33:K33"/>
    <mergeCell ref="M33:O33"/>
    <mergeCell ref="E33:G33"/>
    <mergeCell ref="A16:D16"/>
    <mergeCell ref="E5:G5"/>
    <mergeCell ref="I5:K5"/>
    <mergeCell ref="M5:O5"/>
    <mergeCell ref="P5:R7"/>
    <mergeCell ref="P8:R8"/>
    <mergeCell ref="A5:D7"/>
    <mergeCell ref="A8:D8"/>
  </mergeCells>
  <printOptions horizontalCentered="1"/>
  <pageMargins left="0.47244094488188981" right="0.47244094488188981" top="0.39370078740157483" bottom="0.6692913385826772" header="0.11811023622047245" footer="0.11811023622047245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</dc:creator>
  <cp:lastModifiedBy>SAW</cp:lastModifiedBy>
  <dcterms:created xsi:type="dcterms:W3CDTF">2007-10-16T06:43:28Z</dcterms:created>
  <dcterms:modified xsi:type="dcterms:W3CDTF">2007-10-16T06:43:51Z</dcterms:modified>
</cp:coreProperties>
</file>