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3น116" sheetId="1" r:id="rId1"/>
  </sheets>
  <definedNames>
    <definedName name="_xlnm.Print_Area" localSheetId="0">'T-10.3น116'!$A$1:$L$36</definedName>
  </definedNames>
  <calcPr calcId="144525"/>
</workbook>
</file>

<file path=xl/calcChain.xml><?xml version="1.0" encoding="utf-8"?>
<calcChain xmlns="http://schemas.openxmlformats.org/spreadsheetml/2006/main">
  <c r="I28" i="1" l="1"/>
  <c r="H28" i="1"/>
  <c r="I26" i="1"/>
  <c r="H26" i="1"/>
  <c r="I23" i="1"/>
  <c r="H23" i="1"/>
  <c r="I22" i="1"/>
  <c r="H22" i="1"/>
  <c r="H20" i="1"/>
  <c r="I17" i="1"/>
  <c r="H17" i="1"/>
  <c r="I16" i="1"/>
  <c r="H16" i="1"/>
  <c r="I15" i="1"/>
  <c r="H15" i="1"/>
  <c r="I11" i="1"/>
  <c r="H11" i="1"/>
  <c r="I10" i="1"/>
  <c r="H10" i="1"/>
  <c r="I9" i="1"/>
  <c r="H9" i="1"/>
  <c r="G8" i="1"/>
  <c r="I8" i="1" s="1"/>
  <c r="E8" i="1"/>
  <c r="H8" i="1" s="1"/>
</calcChain>
</file>

<file path=xl/sharedStrings.xml><?xml version="1.0" encoding="utf-8"?>
<sst xmlns="http://schemas.openxmlformats.org/spreadsheetml/2006/main" count="85" uniqueCount="58">
  <si>
    <t>ตาราง</t>
  </si>
  <si>
    <t>สถานประกอบการอุตสาหกรรม จำแนกตามประเภทอุตสาหกรรม พ.ศ. 2553- 2555</t>
  </si>
  <si>
    <t>TABLE</t>
  </si>
  <si>
    <t>INDUSTRIAL ESTABLISHMENTS BY TYPE OF INDUSTRIES:  2010 - 2012</t>
  </si>
  <si>
    <t>อัตราการเปลี่ยนแปลง</t>
  </si>
  <si>
    <t>ประเภทอุตสาหกรรม</t>
  </si>
  <si>
    <t>Percent change</t>
  </si>
  <si>
    <t>Type of industries</t>
  </si>
  <si>
    <t>(2010)</t>
  </si>
  <si>
    <t>(2011)</t>
  </si>
  <si>
    <t>(2012)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</si>
  <si>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</si>
  <si>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</si>
  <si>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</si>
  <si>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</si>
  <si>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</si>
  <si>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</si>
  <si>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</si>
  <si>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</si>
  <si>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</si>
  <si>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-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</si>
  <si>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</si>
  <si>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</si>
  <si>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</si>
  <si>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</si>
  <si>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</si>
  <si>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</si>
  <si>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</si>
  <si>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</si>
  <si>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</si>
  <si>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</si>
  <si>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</si>
  <si>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</si>
  <si>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</si>
  <si>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</si>
  <si>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</si>
  <si>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</si>
  <si>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</si>
  <si>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</si>
  <si>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</si>
  <si>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</si>
  <si>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</si>
  <si>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</si>
  <si>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</si>
  <si>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</si>
  <si>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</si>
  <si>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</si>
  <si>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</si>
  <si>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</si>
  <si>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</si>
  <si>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</si>
  <si>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</si>
  <si>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</si>
  <si>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</si>
  <si>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</si>
  <si>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</si>
  <si>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สำนักงานอุตสาหกรรมจังหวัดเพชรบูรณ์</t>
  </si>
  <si>
    <t>Source:   Phetchabun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</si>
</sst>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.5"/>
      <name val="AngsanaUPC"/>
      <family val="1"/>
      <charset val="222"/>
    </font>
    <font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0" borderId="6" xfId="0" applyNumberFormat="1" applyFont="1" applyBorder="1" applyAlignment="1">
      <alignment horizontal="right" indent="3"/>
    </xf>
    <xf numFmtId="3" fontId="3" fillId="0" borderId="6" xfId="0" applyNumberFormat="1" applyFont="1" applyBorder="1" applyAlignment="1">
      <alignment horizontal="right" indent="3"/>
    </xf>
    <xf numFmtId="187" fontId="3" fillId="0" borderId="6" xfId="0" applyNumberFormat="1" applyFont="1" applyBorder="1" applyAlignment="1">
      <alignment horizontal="right" indent="3"/>
    </xf>
    <xf numFmtId="0" fontId="5" fillId="0" borderId="6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" fontId="5" fillId="0" borderId="6" xfId="0" applyNumberFormat="1" applyFont="1" applyBorder="1" applyAlignment="1">
      <alignment horizontal="right" indent="3"/>
    </xf>
    <xf numFmtId="1" fontId="5" fillId="0" borderId="11" xfId="0" applyNumberFormat="1" applyFont="1" applyBorder="1" applyAlignment="1">
      <alignment horizontal="right" indent="3"/>
    </xf>
    <xf numFmtId="187" fontId="8" fillId="0" borderId="6" xfId="0" applyNumberFormat="1" applyFont="1" applyBorder="1" applyAlignment="1">
      <alignment horizontal="right" indent="3"/>
    </xf>
    <xf numFmtId="187" fontId="5" fillId="0" borderId="6" xfId="0" applyNumberFormat="1" applyFont="1" applyBorder="1" applyAlignment="1">
      <alignment horizontal="right" indent="3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8" xfId="0" applyFont="1" applyBorder="1"/>
    <xf numFmtId="0" fontId="7" fillId="0" borderId="7" xfId="0" applyFont="1" applyBorder="1"/>
    <xf numFmtId="0" fontId="4" fillId="0" borderId="7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7">
    <cellStyle name="Comma 2" xfId="1"/>
    <cellStyle name="Comma 3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38100</xdr:rowOff>
    </xdr:from>
    <xdr:to>
      <xdr:col>12</xdr:col>
      <xdr:colOff>9525</xdr:colOff>
      <xdr:row>33</xdr:row>
      <xdr:rowOff>209550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4489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123825</xdr:colOff>
      <xdr:row>0</xdr:row>
      <xdr:rowOff>0</xdr:rowOff>
    </xdr:from>
    <xdr:to>
      <xdr:col>12</xdr:col>
      <xdr:colOff>123825</xdr:colOff>
      <xdr:row>35</xdr:row>
      <xdr:rowOff>247650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10029825" y="0"/>
          <a:ext cx="533400" cy="7086600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9505" y="324172"/>
            <a:ext cx="561294" cy="37910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0068" cy="4052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3"/>
  <sheetViews>
    <sheetView showGridLines="0" tabSelected="1" workbookViewId="0">
      <selection activeCell="I21" sqref="I21"/>
    </sheetView>
  </sheetViews>
  <sheetFormatPr defaultRowHeight="21" x14ac:dyDescent="0.45"/>
  <cols>
    <col min="1" max="1" width="1.7109375" style="45" customWidth="1"/>
    <col min="2" max="2" width="6" style="45" customWidth="1"/>
    <col min="3" max="3" width="4.7109375" style="45" customWidth="1"/>
    <col min="4" max="4" width="19.85546875" style="45" customWidth="1"/>
    <col min="5" max="5" width="17" style="45" customWidth="1"/>
    <col min="6" max="7" width="17.7109375" style="45" customWidth="1"/>
    <col min="8" max="8" width="18.42578125" style="45" customWidth="1"/>
    <col min="9" max="9" width="17.7109375" style="45" customWidth="1"/>
    <col min="10" max="10" width="1.42578125" style="45" customWidth="1"/>
    <col min="11" max="11" width="26.28515625" style="45" customWidth="1"/>
    <col min="12" max="14" width="8" style="6" customWidth="1"/>
    <col min="15" max="16384" width="9.140625" style="6"/>
  </cols>
  <sheetData>
    <row r="1" spans="1:12" s="3" customFormat="1" ht="18.75" customHeight="1" x14ac:dyDescent="0.45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45">
      <c r="A2" s="4"/>
      <c r="B2" s="4" t="s">
        <v>2</v>
      </c>
      <c r="C2" s="2">
        <v>10.3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9"/>
      <c r="H4" s="10" t="s">
        <v>4</v>
      </c>
      <c r="I4" s="11"/>
      <c r="J4" s="12"/>
      <c r="K4" s="7"/>
      <c r="L4" s="13"/>
    </row>
    <row r="5" spans="1:12" s="14" customFormat="1" ht="15.75" customHeight="1" x14ac:dyDescent="0.4">
      <c r="A5" s="15" t="s">
        <v>5</v>
      </c>
      <c r="B5" s="15"/>
      <c r="C5" s="15"/>
      <c r="D5" s="16"/>
      <c r="E5" s="17">
        <v>2553</v>
      </c>
      <c r="F5" s="17">
        <v>2554</v>
      </c>
      <c r="G5" s="17">
        <v>2555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2554</v>
      </c>
      <c r="I6" s="17">
        <v>2555</v>
      </c>
      <c r="J6" s="20"/>
      <c r="K6" s="15"/>
      <c r="L6" s="13"/>
    </row>
    <row r="7" spans="1:12" s="14" customFormat="1" ht="15.75" customHeight="1" x14ac:dyDescent="0.45">
      <c r="A7" s="22"/>
      <c r="B7" s="22"/>
      <c r="C7" s="22"/>
      <c r="D7" s="22"/>
      <c r="E7" s="23"/>
      <c r="F7" s="23"/>
      <c r="G7" s="23"/>
      <c r="H7" s="24" t="s">
        <v>9</v>
      </c>
      <c r="I7" s="24" t="s">
        <v>10</v>
      </c>
      <c r="J7" s="23"/>
      <c r="K7" s="22"/>
      <c r="L7" s="13"/>
    </row>
    <row r="8" spans="1:12" s="13" customFormat="1" ht="21.75" customHeight="1" x14ac:dyDescent="0.4">
      <c r="A8" s="25" t="s">
        <v>11</v>
      </c>
      <c r="B8" s="25"/>
      <c r="C8" s="25"/>
      <c r="D8" s="26"/>
      <c r="E8" s="27">
        <f>SUM(E9:E29)</f>
        <v>983</v>
      </c>
      <c r="F8" s="28">
        <v>1022</v>
      </c>
      <c r="G8" s="28">
        <f>G9+G10+G11+G12+G13+G15+G16+G17+G18+G19+G20+G21+G22+G23+G25+G26+G27+G28+G29</f>
        <v>1050</v>
      </c>
      <c r="H8" s="29">
        <f t="shared" ref="H8:I11" si="0">(F8-E8)/E8*100</f>
        <v>3.967446592065107</v>
      </c>
      <c r="I8" s="29">
        <f t="shared" si="0"/>
        <v>2.7397260273972601</v>
      </c>
      <c r="J8" s="30"/>
      <c r="K8" s="31" t="s">
        <v>12</v>
      </c>
    </row>
    <row r="9" spans="1:12" s="40" customFormat="1" ht="15.75" customHeight="1" x14ac:dyDescent="0.4">
      <c r="A9" s="32"/>
      <c r="B9" s="33" t="s">
        <v>13</v>
      </c>
      <c r="C9" s="32"/>
      <c r="D9" s="34"/>
      <c r="E9" s="35">
        <v>431</v>
      </c>
      <c r="F9" s="36">
        <v>440</v>
      </c>
      <c r="G9" s="36">
        <v>454</v>
      </c>
      <c r="H9" s="37">
        <f t="shared" si="0"/>
        <v>2.0881670533642689</v>
      </c>
      <c r="I9" s="38">
        <f t="shared" si="0"/>
        <v>3.1818181818181817</v>
      </c>
      <c r="J9" s="39"/>
      <c r="K9" s="40" t="s">
        <v>14</v>
      </c>
    </row>
    <row r="10" spans="1:12" s="40" customFormat="1" ht="15.75" customHeight="1" x14ac:dyDescent="0.4">
      <c r="B10" s="33" t="s">
        <v>15</v>
      </c>
      <c r="D10" s="41"/>
      <c r="E10" s="35">
        <v>50</v>
      </c>
      <c r="F10" s="35">
        <v>53</v>
      </c>
      <c r="G10" s="35">
        <v>56</v>
      </c>
      <c r="H10" s="37">
        <f t="shared" si="0"/>
        <v>6</v>
      </c>
      <c r="I10" s="38">
        <f t="shared" si="0"/>
        <v>5.6603773584905666</v>
      </c>
      <c r="J10" s="39"/>
      <c r="K10" s="40" t="s">
        <v>16</v>
      </c>
    </row>
    <row r="11" spans="1:12" s="40" customFormat="1" ht="15.75" customHeight="1" x14ac:dyDescent="0.4">
      <c r="B11" s="33" t="s">
        <v>17</v>
      </c>
      <c r="D11" s="41"/>
      <c r="E11" s="36">
        <v>5</v>
      </c>
      <c r="F11" s="36">
        <v>2</v>
      </c>
      <c r="G11" s="36">
        <v>4</v>
      </c>
      <c r="H11" s="37">
        <f t="shared" si="0"/>
        <v>-60</v>
      </c>
      <c r="I11" s="38">
        <f t="shared" si="0"/>
        <v>100</v>
      </c>
      <c r="J11" s="39"/>
      <c r="K11" s="40" t="s">
        <v>18</v>
      </c>
    </row>
    <row r="12" spans="1:12" s="40" customFormat="1" ht="15.75" customHeight="1" x14ac:dyDescent="0.4">
      <c r="B12" s="33" t="s">
        <v>19</v>
      </c>
      <c r="D12" s="41"/>
      <c r="E12" s="36">
        <v>2</v>
      </c>
      <c r="F12" s="36">
        <v>2</v>
      </c>
      <c r="G12" s="36">
        <v>2</v>
      </c>
      <c r="H12" s="37" t="s">
        <v>20</v>
      </c>
      <c r="I12" s="38" t="s">
        <v>20</v>
      </c>
      <c r="J12" s="39"/>
      <c r="K12" s="40" t="s">
        <v>21</v>
      </c>
    </row>
    <row r="13" spans="1:12" s="40" customFormat="1" ht="15.75" customHeight="1" x14ac:dyDescent="0.4">
      <c r="B13" s="33" t="s">
        <v>22</v>
      </c>
      <c r="D13" s="41"/>
      <c r="E13" s="36">
        <v>5</v>
      </c>
      <c r="F13" s="36">
        <v>5</v>
      </c>
      <c r="G13" s="36">
        <v>5</v>
      </c>
      <c r="H13" s="37" t="s">
        <v>20</v>
      </c>
      <c r="I13" s="38" t="s">
        <v>20</v>
      </c>
      <c r="J13" s="39"/>
      <c r="K13" s="40" t="s">
        <v>23</v>
      </c>
    </row>
    <row r="14" spans="1:12" s="40" customFormat="1" ht="15.75" customHeight="1" x14ac:dyDescent="0.4">
      <c r="B14" s="33" t="s">
        <v>24</v>
      </c>
      <c r="D14" s="41"/>
      <c r="E14" s="36">
        <v>2</v>
      </c>
      <c r="F14" s="36" t="s">
        <v>20</v>
      </c>
      <c r="G14" s="36" t="s">
        <v>20</v>
      </c>
      <c r="H14" s="37" t="s">
        <v>20</v>
      </c>
      <c r="I14" s="38" t="s">
        <v>20</v>
      </c>
      <c r="J14" s="39"/>
      <c r="K14" s="40" t="s">
        <v>25</v>
      </c>
    </row>
    <row r="15" spans="1:12" s="40" customFormat="1" ht="15.75" customHeight="1" x14ac:dyDescent="0.4">
      <c r="B15" s="33" t="s">
        <v>26</v>
      </c>
      <c r="D15" s="41"/>
      <c r="E15" s="35">
        <v>46</v>
      </c>
      <c r="F15" s="35">
        <v>51</v>
      </c>
      <c r="G15" s="35">
        <v>49</v>
      </c>
      <c r="H15" s="37">
        <f t="shared" ref="H15:I17" si="1">(F15-E15)/E15*100</f>
        <v>10.869565217391305</v>
      </c>
      <c r="I15" s="38">
        <f t="shared" si="1"/>
        <v>-3.9215686274509802</v>
      </c>
      <c r="J15" s="39"/>
      <c r="K15" s="40" t="s">
        <v>27</v>
      </c>
    </row>
    <row r="16" spans="1:12" s="40" customFormat="1" ht="15.75" customHeight="1" x14ac:dyDescent="0.4">
      <c r="B16" s="33" t="s">
        <v>28</v>
      </c>
      <c r="D16" s="41"/>
      <c r="E16" s="36">
        <v>46</v>
      </c>
      <c r="F16" s="36">
        <v>59</v>
      </c>
      <c r="G16" s="36">
        <v>58</v>
      </c>
      <c r="H16" s="37">
        <f t="shared" si="1"/>
        <v>28.260869565217391</v>
      </c>
      <c r="I16" s="38">
        <f t="shared" si="1"/>
        <v>-1.6949152542372881</v>
      </c>
      <c r="J16" s="39"/>
      <c r="K16" s="40" t="s">
        <v>29</v>
      </c>
    </row>
    <row r="17" spans="1:11" s="40" customFormat="1" ht="15.75" customHeight="1" x14ac:dyDescent="0.4">
      <c r="B17" s="33" t="s">
        <v>30</v>
      </c>
      <c r="D17" s="41"/>
      <c r="E17" s="35">
        <v>16</v>
      </c>
      <c r="F17" s="35">
        <v>12</v>
      </c>
      <c r="G17" s="35">
        <v>10</v>
      </c>
      <c r="H17" s="37">
        <f t="shared" si="1"/>
        <v>-25</v>
      </c>
      <c r="I17" s="38">
        <f t="shared" si="1"/>
        <v>-16.666666666666664</v>
      </c>
      <c r="J17" s="39"/>
      <c r="K17" s="40" t="s">
        <v>31</v>
      </c>
    </row>
    <row r="18" spans="1:11" s="40" customFormat="1" ht="15.75" customHeight="1" x14ac:dyDescent="0.4">
      <c r="B18" s="33" t="s">
        <v>32</v>
      </c>
      <c r="D18" s="41"/>
      <c r="E18" s="36">
        <v>3</v>
      </c>
      <c r="F18" s="36">
        <v>3</v>
      </c>
      <c r="G18" s="36">
        <v>3</v>
      </c>
      <c r="H18" s="37" t="s">
        <v>20</v>
      </c>
      <c r="I18" s="38" t="s">
        <v>20</v>
      </c>
      <c r="J18" s="39"/>
      <c r="K18" s="40" t="s">
        <v>33</v>
      </c>
    </row>
    <row r="19" spans="1:11" s="40" customFormat="1" ht="15.75" customHeight="1" x14ac:dyDescent="0.4">
      <c r="B19" s="33" t="s">
        <v>34</v>
      </c>
      <c r="D19" s="41"/>
      <c r="E19" s="35">
        <v>20</v>
      </c>
      <c r="F19" s="35">
        <v>20</v>
      </c>
      <c r="G19" s="35">
        <v>24</v>
      </c>
      <c r="H19" s="37" t="s">
        <v>20</v>
      </c>
      <c r="I19" s="38" t="s">
        <v>20</v>
      </c>
      <c r="J19" s="39"/>
      <c r="K19" s="40" t="s">
        <v>35</v>
      </c>
    </row>
    <row r="20" spans="1:11" s="40" customFormat="1" ht="15.75" customHeight="1" x14ac:dyDescent="0.4">
      <c r="B20" s="33" t="s">
        <v>36</v>
      </c>
      <c r="D20" s="41"/>
      <c r="E20" s="36">
        <v>6</v>
      </c>
      <c r="F20" s="36">
        <v>7</v>
      </c>
      <c r="G20" s="36">
        <v>7</v>
      </c>
      <c r="H20" s="37">
        <f>(F20-E20)/E20*100</f>
        <v>16.666666666666664</v>
      </c>
      <c r="I20" s="38" t="s">
        <v>20</v>
      </c>
      <c r="J20" s="39"/>
      <c r="K20" s="40" t="s">
        <v>37</v>
      </c>
    </row>
    <row r="21" spans="1:11" s="40" customFormat="1" ht="15.75" customHeight="1" x14ac:dyDescent="0.4">
      <c r="B21" s="33" t="s">
        <v>38</v>
      </c>
      <c r="D21" s="41"/>
      <c r="E21" s="36">
        <v>2</v>
      </c>
      <c r="F21" s="36">
        <v>2</v>
      </c>
      <c r="G21" s="36">
        <v>2</v>
      </c>
      <c r="H21" s="37" t="s">
        <v>20</v>
      </c>
      <c r="I21" s="38" t="s">
        <v>20</v>
      </c>
      <c r="J21" s="39"/>
      <c r="K21" s="40" t="s">
        <v>39</v>
      </c>
    </row>
    <row r="22" spans="1:11" s="40" customFormat="1" ht="15.75" customHeight="1" x14ac:dyDescent="0.4">
      <c r="B22" s="33" t="s">
        <v>40</v>
      </c>
      <c r="D22" s="41"/>
      <c r="E22" s="36">
        <v>2</v>
      </c>
      <c r="F22" s="36">
        <v>4</v>
      </c>
      <c r="G22" s="36">
        <v>3</v>
      </c>
      <c r="H22" s="37">
        <f>(F22-E22)/E22*100</f>
        <v>100</v>
      </c>
      <c r="I22" s="38">
        <f>(G22-F22)/F22*100</f>
        <v>-25</v>
      </c>
      <c r="J22" s="39"/>
      <c r="K22" s="40" t="s">
        <v>41</v>
      </c>
    </row>
    <row r="23" spans="1:11" s="40" customFormat="1" ht="15.75" customHeight="1" x14ac:dyDescent="0.4">
      <c r="B23" s="33" t="s">
        <v>42</v>
      </c>
      <c r="D23" s="41"/>
      <c r="E23" s="35">
        <v>72</v>
      </c>
      <c r="F23" s="35">
        <v>82</v>
      </c>
      <c r="G23" s="35">
        <v>89</v>
      </c>
      <c r="H23" s="37">
        <f>(F23-E23)/E23*100</f>
        <v>13.888888888888889</v>
      </c>
      <c r="I23" s="38">
        <f>(G23-F23)/F23*100</f>
        <v>8.536585365853659</v>
      </c>
      <c r="J23" s="39"/>
      <c r="K23" s="40" t="s">
        <v>43</v>
      </c>
    </row>
    <row r="24" spans="1:11" s="40" customFormat="1" ht="15.75" customHeight="1" x14ac:dyDescent="0.4">
      <c r="B24" s="33" t="s">
        <v>44</v>
      </c>
      <c r="D24" s="41"/>
      <c r="E24" s="35" t="s">
        <v>20</v>
      </c>
      <c r="F24" s="35" t="s">
        <v>20</v>
      </c>
      <c r="G24" s="35" t="s">
        <v>20</v>
      </c>
      <c r="H24" s="37" t="s">
        <v>20</v>
      </c>
      <c r="I24" s="38" t="s">
        <v>20</v>
      </c>
      <c r="J24" s="39"/>
      <c r="K24" s="40" t="s">
        <v>45</v>
      </c>
    </row>
    <row r="25" spans="1:11" s="40" customFormat="1" ht="15.75" customHeight="1" x14ac:dyDescent="0.4">
      <c r="B25" s="33" t="s">
        <v>46</v>
      </c>
      <c r="D25" s="41"/>
      <c r="E25" s="36">
        <v>54</v>
      </c>
      <c r="F25" s="35">
        <v>54</v>
      </c>
      <c r="G25" s="35">
        <v>58</v>
      </c>
      <c r="H25" s="37" t="s">
        <v>20</v>
      </c>
      <c r="I25" s="38" t="s">
        <v>20</v>
      </c>
      <c r="J25" s="39"/>
      <c r="K25" s="40" t="s">
        <v>47</v>
      </c>
    </row>
    <row r="26" spans="1:11" s="40" customFormat="1" ht="15.75" customHeight="1" x14ac:dyDescent="0.4">
      <c r="B26" s="33" t="s">
        <v>48</v>
      </c>
      <c r="D26" s="41"/>
      <c r="E26" s="35">
        <v>68</v>
      </c>
      <c r="F26" s="35">
        <v>64</v>
      </c>
      <c r="G26" s="35">
        <v>65</v>
      </c>
      <c r="H26" s="37">
        <f>(F26-E26)/E26*100</f>
        <v>-5.8823529411764701</v>
      </c>
      <c r="I26" s="38">
        <f>(G26-F26)/F26*100</f>
        <v>1.5625</v>
      </c>
      <c r="J26" s="39"/>
      <c r="K26" s="40" t="s">
        <v>49</v>
      </c>
    </row>
    <row r="27" spans="1:11" s="40" customFormat="1" ht="15.75" customHeight="1" x14ac:dyDescent="0.4">
      <c r="B27" s="33" t="s">
        <v>50</v>
      </c>
      <c r="D27" s="41"/>
      <c r="E27" s="36">
        <v>1</v>
      </c>
      <c r="F27" s="36">
        <v>1</v>
      </c>
      <c r="G27" s="36">
        <v>1</v>
      </c>
      <c r="H27" s="37" t="s">
        <v>20</v>
      </c>
      <c r="I27" s="38" t="s">
        <v>20</v>
      </c>
      <c r="J27" s="39"/>
      <c r="K27" s="40" t="s">
        <v>51</v>
      </c>
    </row>
    <row r="28" spans="1:11" s="40" customFormat="1" ht="15.75" customHeight="1" x14ac:dyDescent="0.4">
      <c r="B28" s="33" t="s">
        <v>52</v>
      </c>
      <c r="D28" s="41"/>
      <c r="E28" s="35">
        <v>100</v>
      </c>
      <c r="F28" s="35">
        <v>109</v>
      </c>
      <c r="G28" s="35">
        <v>103</v>
      </c>
      <c r="H28" s="37">
        <f>(F28-E28)/E28*100</f>
        <v>9</v>
      </c>
      <c r="I28" s="38">
        <f>(G28-F28)/F28*100</f>
        <v>-5.5045871559633035</v>
      </c>
      <c r="J28" s="39"/>
      <c r="K28" s="40" t="s">
        <v>53</v>
      </c>
    </row>
    <row r="29" spans="1:11" s="40" customFormat="1" ht="15.75" customHeight="1" x14ac:dyDescent="0.4">
      <c r="B29" s="33" t="s">
        <v>54</v>
      </c>
      <c r="D29" s="41"/>
      <c r="E29" s="35">
        <v>52</v>
      </c>
      <c r="F29" s="35">
        <v>52</v>
      </c>
      <c r="G29" s="35">
        <v>57</v>
      </c>
      <c r="H29" s="37" t="s">
        <v>20</v>
      </c>
      <c r="I29" s="38" t="s">
        <v>20</v>
      </c>
      <c r="J29" s="39"/>
      <c r="K29" s="40" t="s">
        <v>55</v>
      </c>
    </row>
    <row r="30" spans="1:11" ht="3" customHeight="1" x14ac:dyDescent="0.45">
      <c r="A30" s="22"/>
      <c r="B30" s="22"/>
      <c r="C30" s="22"/>
      <c r="D30" s="42"/>
      <c r="E30" s="43"/>
      <c r="F30" s="43"/>
      <c r="G30" s="43"/>
      <c r="H30" s="43"/>
      <c r="I30" s="43"/>
      <c r="J30" s="44"/>
      <c r="K30" s="22"/>
    </row>
    <row r="31" spans="1:11" ht="3" customHeight="1" x14ac:dyDescent="0.45"/>
    <row r="32" spans="1:11" s="48" customFormat="1" ht="16.5" customHeight="1" x14ac:dyDescent="0.5">
      <c r="A32" s="46"/>
      <c r="B32" s="47" t="s">
        <v>56</v>
      </c>
      <c r="C32" s="46"/>
      <c r="D32" s="46"/>
      <c r="E32" s="46"/>
      <c r="F32" s="46"/>
      <c r="G32" s="46"/>
      <c r="H32" s="46"/>
      <c r="I32" s="46"/>
      <c r="J32" s="46"/>
      <c r="K32" s="46"/>
    </row>
    <row r="33" spans="1:11" s="48" customFormat="1" ht="16.5" customHeight="1" x14ac:dyDescent="0.5">
      <c r="A33" s="46"/>
      <c r="B33" s="46" t="s">
        <v>57</v>
      </c>
      <c r="C33" s="46"/>
      <c r="D33" s="46"/>
      <c r="E33" s="46"/>
      <c r="F33" s="46"/>
      <c r="G33" s="46"/>
      <c r="H33" s="46"/>
      <c r="I33" s="46"/>
      <c r="J33" s="46"/>
      <c r="K33" s="46"/>
    </row>
  </sheetData>
  <mergeCells count="5">
    <mergeCell ref="H4:I4"/>
    <mergeCell ref="A5:D6"/>
    <mergeCell ref="H5:I5"/>
    <mergeCell ref="J5:K6"/>
    <mergeCell ref="A8:D8"/>
  </mergeCells>
  <pageMargins left="0.78740157480314965" right="0.11811023622047245" top="0.78740157480314965" bottom="0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T-10.3น116</vt:lpstr>
      <vt:lpstr>'T-10.3น116'!Print_Area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2014-04-08T16:19:50Z</dcterms:created>
  <dcterms:modified xsi:type="dcterms:W3CDTF">2014-04-08T16:20:01Z</dcterms:modified>
</cp:coreProperties>
</file>