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9.8" sheetId="1" r:id="rId1"/>
  </sheets>
  <definedNames>
    <definedName name="_xlnm.Print_Area" localSheetId="0">'T-9.8'!$A$1:$O$32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6" i="1"/>
  <c r="G25" i="1"/>
  <c r="G24" i="1"/>
  <c r="G23" i="1"/>
  <c r="G22" i="1"/>
  <c r="G21" i="1"/>
  <c r="G20" i="1"/>
  <c r="G18" i="1"/>
  <c r="G16" i="1"/>
  <c r="G15" i="1"/>
  <c r="G14" i="1"/>
  <c r="G13" i="1"/>
  <c r="G12" i="1"/>
  <c r="G10" i="1"/>
  <c r="G9" i="1"/>
  <c r="K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<sst xmlns="http://schemas.openxmlformats.org/spreadsheetml/2006/main" count="90" uniqueCount="73">
  <si>
    <t>ตาราง</t>
  </si>
  <si>
    <t>ครัวเรือนที่เพาะเลี้ยงสัตว์น้ำในพื้นที่น้ำจืด บ่อ กระชัง เนื้อที่ และปริมาณสัตว์น้ำจืดที่จับได้จากการทำประมงน้ำจืด เป็นรายอำเภอ พ.ศ. 2556</t>
  </si>
  <si>
    <t>Table</t>
  </si>
  <si>
    <t>Freshwater Culture Households, Ponds, Floating Basket, Area and Inland Fishery Catch in Quantity by District : 2013</t>
  </si>
  <si>
    <t>อำเภอ</t>
  </si>
  <si>
    <t>การเพาะเลี้ยงสัตว์น้ำจืด</t>
  </si>
  <si>
    <t>ปริมาณการจับ</t>
  </si>
  <si>
    <t>District</t>
  </si>
  <si>
    <t>Freshwater culture</t>
  </si>
  <si>
    <t>สัตว์น้ำจืด (กก.)</t>
  </si>
  <si>
    <t>มูลค่า (บาท)</t>
  </si>
  <si>
    <t>จำนวนครัวเรือน</t>
  </si>
  <si>
    <t>จำนวนบ่อ</t>
  </si>
  <si>
    <t>จำนวนกระชัง</t>
  </si>
  <si>
    <t>เนื้อที่ (ไร่)</t>
  </si>
  <si>
    <t>Inland fishery catch</t>
  </si>
  <si>
    <t>Value (Baht)</t>
  </si>
  <si>
    <t>Number of household</t>
  </si>
  <si>
    <t>Number of ponds</t>
  </si>
  <si>
    <t>Number of floating basket</t>
  </si>
  <si>
    <t>Area (rai)</t>
  </si>
  <si>
    <t>in quantity (kgs.)</t>
  </si>
  <si>
    <t>รวมยอด</t>
  </si>
  <si>
    <t>Total</t>
  </si>
  <si>
    <t>อำเภอเมือง</t>
  </si>
  <si>
    <t xml:space="preserve">                              -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</si>
  <si>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</si>
  <si>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</si>
  <si>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</si>
  <si>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</si>
  <si>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</si>
  <si>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</si>
  <si>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</si>
  <si>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</si>
  <si>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</si>
  <si>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</si>
  <si>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</si>
  <si>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</si>
  <si>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</si>
  <si>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</si>
  <si>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</si>
  <si>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</si>
  <si>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</si>
  <si>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</si>
  <si>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</si>
  <si>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</si>
  <si>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</si>
  <si>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</si>
  <si>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</si>
  <si>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</si>
  <si>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</si>
  <si>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</si>
  <si>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</si>
  <si>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</si>
  <si>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</si>
  <si>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</si>
  <si>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</si>
  <si>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</si>
  <si>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</si>
  <si>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</si>
  <si>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</si>
  <si>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</si>
  <si>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</si>
  <si>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</si>
  <si>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</si>
  <si>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</si>
  <si>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</si>
  <si>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</si>
  <si>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</si>
  <si>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</si>
  <si>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</si>
  <si>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 ที่มา:   สำนักงานประมงจังหวัด บุรีรัมย์</t>
  </si>
  <si>
    <t xml:space="preserve"> Source: Buriram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</si>
</sst>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\ \ "/>
    <numFmt numFmtId="189" formatCode="#,##0.000\ \ 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62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2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43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0" fontId="5" fillId="0" borderId="0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4" fillId="0" borderId="6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43" fontId="4" fillId="0" borderId="9" xfId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43" fontId="4" fillId="0" borderId="0" xfId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3" fontId="4" fillId="0" borderId="10" xfId="1" applyFont="1" applyBorder="1" applyAlignment="1">
      <alignment horizontal="center"/>
    </xf>
    <xf numFmtId="0" fontId="6" fillId="0" borderId="0" xfId="0" applyFont="1" applyBorder="1" applyAlignment="1"/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88" fontId="2" fillId="0" borderId="4" xfId="2" applyNumberFormat="1" applyFont="1" applyBorder="1" applyAlignment="1">
      <alignment horizontal="right"/>
    </xf>
    <xf numFmtId="189" fontId="2" fillId="0" borderId="4" xfId="2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88" fontId="8" fillId="0" borderId="9" xfId="2" applyNumberFormat="1" applyFont="1" applyBorder="1" applyAlignment="1">
      <alignment horizontal="right"/>
    </xf>
    <xf numFmtId="188" fontId="8" fillId="0" borderId="9" xfId="2" quotePrefix="1" applyNumberFormat="1" applyFont="1" applyBorder="1" applyAlignment="1">
      <alignment horizontal="center"/>
    </xf>
    <xf numFmtId="189" fontId="8" fillId="0" borderId="9" xfId="2" applyNumberFormat="1" applyFont="1" applyBorder="1" applyAlignment="1"/>
    <xf numFmtId="188" fontId="8" fillId="0" borderId="9" xfId="2" applyNumberFormat="1" applyFont="1" applyBorder="1" applyAlignment="1"/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/>
    <xf numFmtId="0" fontId="4" fillId="0" borderId="5" xfId="0" applyFont="1" applyBorder="1" applyAlignment="1"/>
    <xf numFmtId="0" fontId="8" fillId="0" borderId="0" xfId="0" applyFont="1" applyBorder="1" applyAlignment="1"/>
    <xf numFmtId="0" fontId="4" fillId="0" borderId="0" xfId="0" applyFont="1" applyAlignment="1">
      <alignment vertical="center"/>
    </xf>
    <xf numFmtId="188" fontId="8" fillId="0" borderId="9" xfId="2" applyNumberFormat="1" applyFont="1" applyBorder="1" applyAlignment="1">
      <alignment horizontal="right" vertical="center"/>
    </xf>
    <xf numFmtId="189" fontId="8" fillId="0" borderId="9" xfId="2" applyNumberFormat="1" applyFont="1" applyBorder="1" applyAlignment="1">
      <alignment vertical="center"/>
    </xf>
    <xf numFmtId="188" fontId="8" fillId="0" borderId="9" xfId="2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/>
    <xf numFmtId="189" fontId="8" fillId="0" borderId="9" xfId="2" applyNumberFormat="1" applyFont="1" applyBorder="1"/>
    <xf numFmtId="188" fontId="8" fillId="0" borderId="9" xfId="2" applyNumberFormat="1" applyFont="1" applyBorder="1"/>
    <xf numFmtId="0" fontId="8" fillId="0" borderId="7" xfId="0" applyFont="1" applyBorder="1"/>
    <xf numFmtId="188" fontId="8" fillId="0" borderId="10" xfId="2" applyNumberFormat="1" applyFont="1" applyBorder="1" applyAlignment="1">
      <alignment horizontal="right"/>
    </xf>
    <xf numFmtId="188" fontId="8" fillId="0" borderId="10" xfId="2" quotePrefix="1" applyNumberFormat="1" applyFont="1" applyBorder="1" applyAlignment="1">
      <alignment horizontal="center"/>
    </xf>
    <xf numFmtId="189" fontId="8" fillId="0" borderId="10" xfId="2" applyNumberFormat="1" applyFont="1" applyBorder="1"/>
    <xf numFmtId="188" fontId="8" fillId="0" borderId="10" xfId="2" applyNumberFormat="1" applyFont="1" applyBorder="1"/>
    <xf numFmtId="0" fontId="4" fillId="0" borderId="7" xfId="0" applyFont="1" applyBorder="1" applyAlignment="1">
      <alignment horizontal="left" vertical="center"/>
    </xf>
    <xf numFmtId="0" fontId="8" fillId="0" borderId="0" xfId="0" applyFont="1"/>
  </cellXfs>
  <cellStyles count="3">
    <cellStyle name="เครื่องหมายจุลภาค" xfId="1" builtinId="3"/>
    <cellStyle name="ปกติ" xfId="0" builtinId="0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0</xdr:row>
      <xdr:rowOff>0</xdr:rowOff>
    </xdr:from>
    <xdr:to>
      <xdr:col>15</xdr:col>
      <xdr:colOff>95250</xdr:colOff>
      <xdr:row>32</xdr:row>
      <xdr:rowOff>0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877425" y="0"/>
          <a:ext cx="428625" cy="7162800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5"/>
            <a:ext cx="30" cy="3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showGridLines="0" tabSelected="1" zoomScaleNormal="100" workbookViewId="0">
      <selection activeCell="I8" sqref="I8"/>
    </sheetView>
  </sheetViews>
  <sheetFormatPr defaultRowHeight="18.75" x14ac:dyDescent="0.3"/>
  <cols>
    <col min="1" max="1" width="1.7109375" style="61" customWidth="1"/>
    <col min="2" max="2" width="6" style="61" customWidth="1"/>
    <col min="3" max="3" width="5.140625" style="61" customWidth="1"/>
    <col min="4" max="4" width="4.42578125" style="61" customWidth="1"/>
    <col min="5" max="5" width="3.5703125" style="61" customWidth="1"/>
    <col min="6" max="6" width="18.5703125" style="61" customWidth="1"/>
    <col min="7" max="7" width="15.42578125" style="61" customWidth="1"/>
    <col min="8" max="8" width="20.85546875" style="61" customWidth="1"/>
    <col min="9" max="9" width="15" style="61" customWidth="1"/>
    <col min="10" max="10" width="16.7109375" style="61" customWidth="1"/>
    <col min="11" max="11" width="15.7109375" style="61" customWidth="1"/>
    <col min="12" max="12" width="11" style="52" customWidth="1"/>
    <col min="13" max="13" width="12.5703125" style="52" customWidth="1"/>
    <col min="14" max="14" width="2.28515625" style="52" customWidth="1"/>
    <col min="15" max="15" width="4.140625" style="52" customWidth="1"/>
    <col min="16" max="16384" width="9.140625" style="52"/>
  </cols>
  <sheetData>
    <row r="1" spans="1:13" s="3" customFormat="1" x14ac:dyDescent="0.3">
      <c r="A1" s="1"/>
      <c r="B1" s="1" t="s">
        <v>0</v>
      </c>
      <c r="C1" s="2">
        <v>9.8000000000000007</v>
      </c>
      <c r="D1" s="1" t="s">
        <v>1</v>
      </c>
      <c r="F1" s="1"/>
      <c r="G1" s="1"/>
      <c r="H1" s="1"/>
      <c r="I1" s="1"/>
      <c r="J1" s="1"/>
      <c r="K1" s="1"/>
    </row>
    <row r="2" spans="1:13" s="5" customFormat="1" x14ac:dyDescent="0.3">
      <c r="A2" s="4"/>
      <c r="B2" s="1" t="s">
        <v>2</v>
      </c>
      <c r="C2" s="2">
        <v>9.8000000000000007</v>
      </c>
      <c r="D2" s="1" t="s">
        <v>3</v>
      </c>
      <c r="F2" s="4"/>
      <c r="G2" s="4"/>
      <c r="H2" s="4"/>
      <c r="I2" s="4"/>
      <c r="J2" s="4"/>
      <c r="K2" s="4"/>
    </row>
    <row r="3" spans="1:13" s="5" customFormat="1" ht="6" customHeight="1" x14ac:dyDescent="0.3">
      <c r="A3" s="4"/>
      <c r="B3" s="4"/>
      <c r="C3" s="6"/>
      <c r="D3" s="4"/>
      <c r="F3" s="4"/>
      <c r="G3" s="4"/>
      <c r="H3" s="4"/>
      <c r="I3" s="4"/>
      <c r="J3" s="4"/>
      <c r="K3" s="4"/>
      <c r="L3" s="7"/>
      <c r="M3" s="7"/>
    </row>
    <row r="4" spans="1:13" s="15" customFormat="1" ht="15" customHeight="1" x14ac:dyDescent="0.3">
      <c r="A4" s="8" t="s">
        <v>4</v>
      </c>
      <c r="B4" s="9"/>
      <c r="C4" s="9"/>
      <c r="D4" s="9"/>
      <c r="E4" s="10"/>
      <c r="F4" s="11" t="s">
        <v>5</v>
      </c>
      <c r="G4" s="12"/>
      <c r="H4" s="12"/>
      <c r="I4" s="13"/>
      <c r="J4" s="14" t="s">
        <v>6</v>
      </c>
      <c r="K4" s="14"/>
      <c r="L4" s="9" t="s">
        <v>7</v>
      </c>
      <c r="M4" s="9"/>
    </row>
    <row r="5" spans="1:13" s="15" customFormat="1" ht="15" customHeight="1" x14ac:dyDescent="0.3">
      <c r="A5" s="16"/>
      <c r="B5" s="16"/>
      <c r="C5" s="16"/>
      <c r="D5" s="16"/>
      <c r="E5" s="17"/>
      <c r="F5" s="18" t="s">
        <v>8</v>
      </c>
      <c r="G5" s="19"/>
      <c r="H5" s="19"/>
      <c r="I5" s="20"/>
      <c r="J5" s="21" t="s">
        <v>9</v>
      </c>
      <c r="K5" s="21" t="s">
        <v>10</v>
      </c>
      <c r="L5" s="22"/>
      <c r="M5" s="16"/>
    </row>
    <row r="6" spans="1:13" s="15" customFormat="1" ht="17.25" customHeight="1" x14ac:dyDescent="0.3">
      <c r="A6" s="16"/>
      <c r="B6" s="16"/>
      <c r="C6" s="16"/>
      <c r="D6" s="16"/>
      <c r="E6" s="17"/>
      <c r="F6" s="14" t="s">
        <v>11</v>
      </c>
      <c r="G6" s="14" t="s">
        <v>12</v>
      </c>
      <c r="H6" s="23" t="s">
        <v>13</v>
      </c>
      <c r="I6" s="14" t="s">
        <v>14</v>
      </c>
      <c r="J6" s="21" t="s">
        <v>15</v>
      </c>
      <c r="K6" s="21" t="s">
        <v>16</v>
      </c>
      <c r="L6" s="22"/>
      <c r="M6" s="16"/>
    </row>
    <row r="7" spans="1:13" s="27" customFormat="1" ht="17.25" customHeight="1" x14ac:dyDescent="0.3">
      <c r="A7" s="24"/>
      <c r="B7" s="24"/>
      <c r="C7" s="24"/>
      <c r="D7" s="24"/>
      <c r="E7" s="25"/>
      <c r="F7" s="26" t="s">
        <v>17</v>
      </c>
      <c r="G7" s="26" t="s">
        <v>18</v>
      </c>
      <c r="H7" s="26" t="s">
        <v>19</v>
      </c>
      <c r="I7" s="26" t="s">
        <v>20</v>
      </c>
      <c r="J7" s="26" t="s">
        <v>21</v>
      </c>
      <c r="K7" s="26"/>
      <c r="L7" s="24"/>
      <c r="M7" s="24"/>
    </row>
    <row r="8" spans="1:13" s="27" customFormat="1" ht="23.25" customHeight="1" x14ac:dyDescent="0.3">
      <c r="A8" s="28"/>
      <c r="B8" s="29" t="s">
        <v>22</v>
      </c>
      <c r="C8" s="29"/>
      <c r="D8" s="29"/>
      <c r="E8" s="30"/>
      <c r="F8" s="31">
        <f t="shared" ref="F8:K8" si="0">F9+F10+F11+F12+F13+F14+F15+F16+F17+F18+F19+F20+F22+F23+F24+F25+F26+F27+F28+F29+F30+F31+F21</f>
        <v>12854</v>
      </c>
      <c r="G8" s="31">
        <f t="shared" si="0"/>
        <v>12722</v>
      </c>
      <c r="H8" s="31">
        <f>SUM(H11,H17,H19,H27,H28)</f>
        <v>132</v>
      </c>
      <c r="I8" s="32">
        <f t="shared" si="0"/>
        <v>8025.7109999999984</v>
      </c>
      <c r="J8" s="31">
        <f t="shared" si="0"/>
        <v>3699934</v>
      </c>
      <c r="K8" s="31">
        <f t="shared" si="0"/>
        <v>247046061</v>
      </c>
      <c r="L8" s="33" t="s">
        <v>23</v>
      </c>
      <c r="M8" s="29"/>
    </row>
    <row r="9" spans="1:13" s="27" customFormat="1" ht="18" customHeight="1" x14ac:dyDescent="0.3">
      <c r="A9" s="34" t="s">
        <v>24</v>
      </c>
      <c r="B9" s="35"/>
      <c r="C9" s="35"/>
      <c r="D9" s="35"/>
      <c r="E9" s="36"/>
      <c r="F9" s="37">
        <v>2161</v>
      </c>
      <c r="G9" s="37">
        <f>F9</f>
        <v>2161</v>
      </c>
      <c r="H9" s="38" t="s">
        <v>25</v>
      </c>
      <c r="I9" s="39">
        <v>1779.029</v>
      </c>
      <c r="J9" s="40">
        <v>427711</v>
      </c>
      <c r="K9" s="40">
        <v>27501568</v>
      </c>
      <c r="L9" s="41" t="s">
        <v>26</v>
      </c>
      <c r="M9" s="42"/>
    </row>
    <row r="10" spans="1:13" s="46" customFormat="1" ht="18" customHeight="1" x14ac:dyDescent="0.3">
      <c r="A10" s="43" t="s">
        <v>27</v>
      </c>
      <c r="B10" s="44"/>
      <c r="C10" s="44"/>
      <c r="D10" s="44"/>
      <c r="E10" s="45"/>
      <c r="F10" s="37">
        <v>75</v>
      </c>
      <c r="G10" s="37">
        <f>F10</f>
        <v>75</v>
      </c>
      <c r="H10" s="38" t="s">
        <v>25</v>
      </c>
      <c r="I10" s="39">
        <v>58.5</v>
      </c>
      <c r="J10" s="40">
        <v>21423</v>
      </c>
      <c r="K10" s="40">
        <v>1445743</v>
      </c>
      <c r="L10" s="41" t="s">
        <v>28</v>
      </c>
      <c r="M10" s="44"/>
    </row>
    <row r="11" spans="1:13" s="46" customFormat="1" ht="18" customHeight="1" x14ac:dyDescent="0.3">
      <c r="A11" s="43" t="s">
        <v>29</v>
      </c>
      <c r="B11" s="44"/>
      <c r="C11" s="44"/>
      <c r="D11" s="44"/>
      <c r="E11" s="45"/>
      <c r="F11" s="37">
        <v>834</v>
      </c>
      <c r="G11" s="37">
        <v>811</v>
      </c>
      <c r="H11" s="37">
        <v>23</v>
      </c>
      <c r="I11" s="39">
        <v>326.286</v>
      </c>
      <c r="J11" s="40">
        <v>279960</v>
      </c>
      <c r="K11" s="40">
        <v>18649113</v>
      </c>
      <c r="L11" s="41" t="s">
        <v>30</v>
      </c>
      <c r="M11" s="44"/>
    </row>
    <row r="12" spans="1:13" s="46" customFormat="1" ht="18" customHeight="1" x14ac:dyDescent="0.3">
      <c r="A12" s="43" t="s">
        <v>31</v>
      </c>
      <c r="B12" s="44"/>
      <c r="C12" s="44"/>
      <c r="D12" s="44"/>
      <c r="E12" s="45"/>
      <c r="F12" s="37">
        <v>382</v>
      </c>
      <c r="G12" s="37">
        <f t="shared" ref="G12:G31" si="1">F12</f>
        <v>382</v>
      </c>
      <c r="H12" s="38" t="s">
        <v>25</v>
      </c>
      <c r="I12" s="39">
        <v>171.84299999999999</v>
      </c>
      <c r="J12" s="40">
        <v>26787</v>
      </c>
      <c r="K12" s="40">
        <v>1258780</v>
      </c>
      <c r="L12" s="41" t="s">
        <v>32</v>
      </c>
      <c r="M12" s="44"/>
    </row>
    <row r="13" spans="1:13" s="46" customFormat="1" ht="18" customHeight="1" x14ac:dyDescent="0.3">
      <c r="A13" s="43" t="s">
        <v>33</v>
      </c>
      <c r="B13" s="44"/>
      <c r="C13" s="44"/>
      <c r="D13" s="44"/>
      <c r="E13" s="45"/>
      <c r="F13" s="37">
        <v>756</v>
      </c>
      <c r="G13" s="37">
        <f t="shared" si="1"/>
        <v>756</v>
      </c>
      <c r="H13" s="38" t="s">
        <v>25</v>
      </c>
      <c r="I13" s="39">
        <v>444.18700000000001</v>
      </c>
      <c r="J13" s="40">
        <v>140946</v>
      </c>
      <c r="K13" s="40">
        <v>7626600</v>
      </c>
      <c r="L13" s="41" t="s">
        <v>34</v>
      </c>
      <c r="M13" s="44"/>
    </row>
    <row r="14" spans="1:13" s="46" customFormat="1" ht="18" customHeight="1" x14ac:dyDescent="0.3">
      <c r="A14" s="43" t="s">
        <v>35</v>
      </c>
      <c r="B14" s="44"/>
      <c r="C14" s="44"/>
      <c r="D14" s="44"/>
      <c r="E14" s="45"/>
      <c r="F14" s="37">
        <v>848</v>
      </c>
      <c r="G14" s="37">
        <f t="shared" si="1"/>
        <v>848</v>
      </c>
      <c r="H14" s="38" t="s">
        <v>25</v>
      </c>
      <c r="I14" s="39">
        <v>546.97900000000004</v>
      </c>
      <c r="J14" s="40">
        <v>237042</v>
      </c>
      <c r="K14" s="40">
        <v>17512688</v>
      </c>
      <c r="L14" s="41" t="s">
        <v>36</v>
      </c>
      <c r="M14" s="44"/>
    </row>
    <row r="15" spans="1:13" s="46" customFormat="1" ht="18" customHeight="1" x14ac:dyDescent="0.3">
      <c r="A15" s="43" t="s">
        <v>37</v>
      </c>
      <c r="B15" s="44"/>
      <c r="C15" s="44"/>
      <c r="D15" s="44"/>
      <c r="E15" s="45"/>
      <c r="F15" s="37">
        <v>747</v>
      </c>
      <c r="G15" s="37">
        <f t="shared" si="1"/>
        <v>747</v>
      </c>
      <c r="H15" s="38" t="s">
        <v>25</v>
      </c>
      <c r="I15" s="39">
        <v>435.57100000000003</v>
      </c>
      <c r="J15" s="40">
        <v>76864</v>
      </c>
      <c r="K15" s="40">
        <v>4863097</v>
      </c>
      <c r="L15" s="41" t="s">
        <v>38</v>
      </c>
      <c r="M15" s="44"/>
    </row>
    <row r="16" spans="1:13" s="46" customFormat="1" ht="18" customHeight="1" x14ac:dyDescent="0.3">
      <c r="A16" s="43" t="s">
        <v>39</v>
      </c>
      <c r="B16" s="44"/>
      <c r="C16" s="44"/>
      <c r="D16" s="44"/>
      <c r="E16" s="45"/>
      <c r="F16" s="37">
        <v>822</v>
      </c>
      <c r="G16" s="37">
        <f t="shared" si="1"/>
        <v>822</v>
      </c>
      <c r="H16" s="38" t="s">
        <v>25</v>
      </c>
      <c r="I16" s="39">
        <v>487.77</v>
      </c>
      <c r="J16" s="40">
        <v>91878</v>
      </c>
      <c r="K16" s="40">
        <v>5391057</v>
      </c>
      <c r="L16" s="41" t="s">
        <v>40</v>
      </c>
      <c r="M16" s="44"/>
    </row>
    <row r="17" spans="1:14" s="46" customFormat="1" ht="18" customHeight="1" x14ac:dyDescent="0.3">
      <c r="A17" s="43" t="s">
        <v>41</v>
      </c>
      <c r="B17" s="44"/>
      <c r="C17" s="44"/>
      <c r="D17" s="44"/>
      <c r="E17" s="45"/>
      <c r="F17" s="37">
        <v>766</v>
      </c>
      <c r="G17" s="37">
        <v>757</v>
      </c>
      <c r="H17" s="37">
        <v>9</v>
      </c>
      <c r="I17" s="39">
        <v>385.11799999999999</v>
      </c>
      <c r="J17" s="40">
        <v>116685</v>
      </c>
      <c r="K17" s="40">
        <v>6874398</v>
      </c>
      <c r="L17" s="41" t="s">
        <v>42</v>
      </c>
      <c r="M17" s="44"/>
    </row>
    <row r="18" spans="1:14" s="46" customFormat="1" ht="18" customHeight="1" x14ac:dyDescent="0.3">
      <c r="A18" s="43" t="s">
        <v>43</v>
      </c>
      <c r="B18" s="44"/>
      <c r="C18" s="44"/>
      <c r="D18" s="44"/>
      <c r="E18" s="45"/>
      <c r="F18" s="37">
        <v>239</v>
      </c>
      <c r="G18" s="37">
        <f t="shared" si="1"/>
        <v>239</v>
      </c>
      <c r="H18" s="38" t="s">
        <v>25</v>
      </c>
      <c r="I18" s="39">
        <v>137.51599999999999</v>
      </c>
      <c r="J18" s="40">
        <v>35034</v>
      </c>
      <c r="K18" s="40">
        <v>2180152</v>
      </c>
      <c r="L18" s="41" t="s">
        <v>44</v>
      </c>
      <c r="M18" s="44"/>
    </row>
    <row r="19" spans="1:14" s="46" customFormat="1" ht="18" customHeight="1" x14ac:dyDescent="0.3">
      <c r="A19" s="43" t="s">
        <v>45</v>
      </c>
      <c r="B19" s="44"/>
      <c r="C19" s="44"/>
      <c r="D19" s="44"/>
      <c r="E19" s="45"/>
      <c r="F19" s="37">
        <v>747</v>
      </c>
      <c r="G19" s="37">
        <v>679</v>
      </c>
      <c r="H19" s="37">
        <v>68</v>
      </c>
      <c r="I19" s="39">
        <v>595.84100000000001</v>
      </c>
      <c r="J19" s="40">
        <v>642442</v>
      </c>
      <c r="K19" s="40">
        <v>38194327</v>
      </c>
      <c r="L19" s="41" t="s">
        <v>46</v>
      </c>
      <c r="M19" s="44"/>
    </row>
    <row r="20" spans="1:14" s="46" customFormat="1" ht="18" customHeight="1" x14ac:dyDescent="0.3">
      <c r="A20" s="43" t="s">
        <v>47</v>
      </c>
      <c r="B20" s="44"/>
      <c r="C20" s="44"/>
      <c r="D20" s="44"/>
      <c r="E20" s="45"/>
      <c r="F20" s="37">
        <v>277</v>
      </c>
      <c r="G20" s="37">
        <f t="shared" si="1"/>
        <v>277</v>
      </c>
      <c r="H20" s="38" t="s">
        <v>25</v>
      </c>
      <c r="I20" s="39">
        <v>187.57499999999999</v>
      </c>
      <c r="J20" s="40">
        <v>79551</v>
      </c>
      <c r="K20" s="40">
        <v>6329822</v>
      </c>
      <c r="L20" s="41" t="s">
        <v>48</v>
      </c>
      <c r="M20" s="44"/>
    </row>
    <row r="21" spans="1:14" s="46" customFormat="1" ht="18" customHeight="1" x14ac:dyDescent="0.3">
      <c r="A21" s="43" t="s">
        <v>49</v>
      </c>
      <c r="B21" s="44"/>
      <c r="C21" s="44"/>
      <c r="D21" s="44"/>
      <c r="E21" s="45"/>
      <c r="F21" s="37">
        <v>833</v>
      </c>
      <c r="G21" s="37">
        <f t="shared" si="1"/>
        <v>833</v>
      </c>
      <c r="H21" s="38" t="s">
        <v>25</v>
      </c>
      <c r="I21" s="39">
        <v>455.90600000000001</v>
      </c>
      <c r="J21" s="40">
        <v>119219</v>
      </c>
      <c r="K21" s="40">
        <v>7153149</v>
      </c>
      <c r="L21" s="41" t="s">
        <v>50</v>
      </c>
      <c r="M21" s="44"/>
    </row>
    <row r="22" spans="1:14" s="46" customFormat="1" ht="18" customHeight="1" x14ac:dyDescent="0.3">
      <c r="A22" s="43" t="s">
        <v>51</v>
      </c>
      <c r="B22" s="44"/>
      <c r="C22" s="44"/>
      <c r="D22" s="44"/>
      <c r="E22" s="45"/>
      <c r="F22" s="37">
        <v>271</v>
      </c>
      <c r="G22" s="37">
        <f t="shared" si="1"/>
        <v>271</v>
      </c>
      <c r="H22" s="38" t="s">
        <v>25</v>
      </c>
      <c r="I22" s="39">
        <v>181.07400000000001</v>
      </c>
      <c r="J22" s="40">
        <v>42148</v>
      </c>
      <c r="K22" s="40">
        <v>2282731</v>
      </c>
      <c r="L22" s="41" t="s">
        <v>52</v>
      </c>
      <c r="M22" s="44"/>
    </row>
    <row r="23" spans="1:14" s="46" customFormat="1" ht="18" customHeight="1" x14ac:dyDescent="0.3">
      <c r="A23" s="43" t="s">
        <v>53</v>
      </c>
      <c r="B23" s="44"/>
      <c r="C23" s="44"/>
      <c r="D23" s="44"/>
      <c r="E23" s="45"/>
      <c r="F23" s="37">
        <v>247</v>
      </c>
      <c r="G23" s="37">
        <f t="shared" si="1"/>
        <v>247</v>
      </c>
      <c r="H23" s="38" t="s">
        <v>25</v>
      </c>
      <c r="I23" s="39">
        <v>121.128</v>
      </c>
      <c r="J23" s="40">
        <v>24890</v>
      </c>
      <c r="K23" s="40">
        <v>1644069</v>
      </c>
      <c r="L23" s="41" t="s">
        <v>54</v>
      </c>
      <c r="M23" s="44"/>
    </row>
    <row r="24" spans="1:14" s="46" customFormat="1" ht="18" customHeight="1" x14ac:dyDescent="0.3">
      <c r="A24" s="43" t="s">
        <v>55</v>
      </c>
      <c r="B24" s="44"/>
      <c r="C24" s="44"/>
      <c r="D24" s="44"/>
      <c r="E24" s="45"/>
      <c r="F24" s="37">
        <v>210</v>
      </c>
      <c r="G24" s="37">
        <f t="shared" si="1"/>
        <v>210</v>
      </c>
      <c r="H24" s="38" t="s">
        <v>25</v>
      </c>
      <c r="I24" s="39">
        <v>121.435</v>
      </c>
      <c r="J24" s="40">
        <v>43405</v>
      </c>
      <c r="K24" s="40">
        <v>2658061</v>
      </c>
      <c r="L24" s="41" t="s">
        <v>56</v>
      </c>
      <c r="M24" s="44"/>
    </row>
    <row r="25" spans="1:14" s="46" customFormat="1" ht="18" customHeight="1" x14ac:dyDescent="0.3">
      <c r="A25" s="43" t="s">
        <v>57</v>
      </c>
      <c r="B25" s="44"/>
      <c r="C25" s="44"/>
      <c r="D25" s="44"/>
      <c r="E25" s="45"/>
      <c r="F25" s="37">
        <v>236</v>
      </c>
      <c r="G25" s="37">
        <f t="shared" si="1"/>
        <v>236</v>
      </c>
      <c r="H25" s="38" t="s">
        <v>25</v>
      </c>
      <c r="I25" s="39">
        <v>138.45099999999999</v>
      </c>
      <c r="J25" s="40">
        <v>36008</v>
      </c>
      <c r="K25" s="40">
        <v>1654969</v>
      </c>
      <c r="L25" s="41" t="s">
        <v>58</v>
      </c>
      <c r="M25" s="44"/>
    </row>
    <row r="26" spans="1:14" s="46" customFormat="1" ht="18" customHeight="1" x14ac:dyDescent="0.3">
      <c r="A26" s="43" t="s">
        <v>59</v>
      </c>
      <c r="F26" s="37">
        <v>786</v>
      </c>
      <c r="G26" s="37">
        <f t="shared" si="1"/>
        <v>786</v>
      </c>
      <c r="H26" s="38" t="s">
        <v>25</v>
      </c>
      <c r="I26" s="39">
        <v>400.601</v>
      </c>
      <c r="J26" s="40">
        <v>47889</v>
      </c>
      <c r="K26" s="40">
        <v>2602532</v>
      </c>
      <c r="L26" s="41" t="s">
        <v>60</v>
      </c>
    </row>
    <row r="27" spans="1:14" s="46" customFormat="1" ht="18" customHeight="1" x14ac:dyDescent="0.3">
      <c r="A27" s="43" t="s">
        <v>61</v>
      </c>
      <c r="F27" s="37">
        <v>196</v>
      </c>
      <c r="G27" s="37">
        <v>192</v>
      </c>
      <c r="H27" s="37">
        <v>4</v>
      </c>
      <c r="I27" s="39">
        <v>109.259</v>
      </c>
      <c r="J27" s="40">
        <v>45055</v>
      </c>
      <c r="K27" s="40">
        <v>2812474</v>
      </c>
      <c r="L27" s="41" t="s">
        <v>62</v>
      </c>
    </row>
    <row r="28" spans="1:14" s="51" customFormat="1" ht="18" customHeight="1" x14ac:dyDescent="0.3">
      <c r="A28" s="43" t="s">
        <v>63</v>
      </c>
      <c r="B28" s="47"/>
      <c r="C28" s="47"/>
      <c r="D28" s="47"/>
      <c r="E28" s="47"/>
      <c r="F28" s="48">
        <v>232</v>
      </c>
      <c r="G28" s="37">
        <v>204</v>
      </c>
      <c r="H28" s="48">
        <v>28</v>
      </c>
      <c r="I28" s="49">
        <v>119.83</v>
      </c>
      <c r="J28" s="50">
        <v>921298</v>
      </c>
      <c r="K28" s="50">
        <v>73442842</v>
      </c>
      <c r="L28" s="41" t="s">
        <v>64</v>
      </c>
    </row>
    <row r="29" spans="1:14" s="43" customFormat="1" ht="18" customHeight="1" x14ac:dyDescent="0.3">
      <c r="A29" s="52" t="s">
        <v>65</v>
      </c>
      <c r="B29" s="47"/>
      <c r="F29" s="37">
        <v>570</v>
      </c>
      <c r="G29" s="37">
        <f t="shared" si="1"/>
        <v>570</v>
      </c>
      <c r="H29" s="38" t="s">
        <v>25</v>
      </c>
      <c r="I29" s="53">
        <v>508.89</v>
      </c>
      <c r="J29" s="54">
        <v>166128</v>
      </c>
      <c r="K29" s="54">
        <v>10350303</v>
      </c>
      <c r="L29" s="41" t="s">
        <v>66</v>
      </c>
    </row>
    <row r="30" spans="1:14" ht="18" customHeight="1" x14ac:dyDescent="0.3">
      <c r="A30" s="52" t="s">
        <v>67</v>
      </c>
      <c r="B30" s="52"/>
      <c r="C30" s="52"/>
      <c r="D30" s="52"/>
      <c r="E30" s="52"/>
      <c r="F30" s="37">
        <v>161</v>
      </c>
      <c r="G30" s="37">
        <f t="shared" si="1"/>
        <v>161</v>
      </c>
      <c r="H30" s="38" t="s">
        <v>25</v>
      </c>
      <c r="I30" s="53">
        <v>152.02500000000001</v>
      </c>
      <c r="J30" s="54">
        <v>55087</v>
      </c>
      <c r="K30" s="54">
        <v>3534401</v>
      </c>
      <c r="L30" s="41" t="s">
        <v>68</v>
      </c>
    </row>
    <row r="31" spans="1:14" ht="18" customHeight="1" x14ac:dyDescent="0.3">
      <c r="A31" s="55" t="s">
        <v>69</v>
      </c>
      <c r="B31" s="55"/>
      <c r="C31" s="55"/>
      <c r="D31" s="55"/>
      <c r="E31" s="55"/>
      <c r="F31" s="56">
        <v>458</v>
      </c>
      <c r="G31" s="56">
        <f t="shared" si="1"/>
        <v>458</v>
      </c>
      <c r="H31" s="57" t="s">
        <v>25</v>
      </c>
      <c r="I31" s="58">
        <v>160.89699999999999</v>
      </c>
      <c r="J31" s="59">
        <v>22484</v>
      </c>
      <c r="K31" s="59">
        <v>1083185</v>
      </c>
      <c r="L31" s="60" t="s">
        <v>70</v>
      </c>
      <c r="M31" s="55"/>
      <c r="N31" s="55"/>
    </row>
    <row r="32" spans="1:14" x14ac:dyDescent="0.3">
      <c r="B32" s="47" t="s">
        <v>71</v>
      </c>
      <c r="C32" s="47"/>
      <c r="D32" s="47"/>
      <c r="E32" s="47"/>
      <c r="F32" s="51"/>
      <c r="I32" s="61" t="s">
        <v>72</v>
      </c>
    </row>
  </sheetData>
  <mergeCells count="7">
    <mergeCell ref="L3:M3"/>
    <mergeCell ref="A4:E7"/>
    <mergeCell ref="F4:I4"/>
    <mergeCell ref="L4:M7"/>
    <mergeCell ref="F5:I5"/>
    <mergeCell ref="B8:E8"/>
    <mergeCell ref="L8:M8"/>
  </mergeCells>
  <pageMargins left="0.39370078740157483" right="0.19685039370078741" top="0.51181102362204722" bottom="0.35433070866141736" header="0.35433070866141736" footer="0.2362204724409449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T-9.8</vt:lpstr>
      <vt:lpstr>'T-9.8'!Print_Area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2015-05-20T06:25:56Z</dcterms:created>
  <dcterms:modified xsi:type="dcterms:W3CDTF">2015-05-20T06:26:13Z</dcterms:modified>
</cp:coreProperties>
</file>