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4" sheetId="1" r:id="rId1"/>
  </sheets>
  <definedNames>
    <definedName name="_xlnm.Print_Area" localSheetId="0">'T-4'!$A$1:$M$36</definedName>
  </definedNames>
  <calcPr calcId="144525"/>
</workbook>
</file>

<file path=xl/calcChain.xml><?xml version="1.0" encoding="utf-8"?>
<calcChain xmlns="http://schemas.openxmlformats.org/spreadsheetml/2006/main">
  <c r="I30" i="1" l="1"/>
  <c r="H30" i="1"/>
  <c r="I29" i="1"/>
  <c r="H29" i="1"/>
  <c r="I28" i="1"/>
  <c r="H28" i="1"/>
  <c r="I27" i="1"/>
  <c r="H27" i="1"/>
  <c r="I26" i="1"/>
  <c r="H26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2" i="1"/>
  <c r="I11" i="1"/>
  <c r="H11" i="1"/>
  <c r="I10" i="1"/>
  <c r="H10" i="1"/>
  <c r="G9" i="1"/>
  <c r="I9" i="1" s="1"/>
  <c r="F9" i="1"/>
  <c r="H9" i="1" s="1"/>
  <c r="E9" i="1"/>
</calcChain>
</file>

<file path=xl/sharedStrings.xml><?xml version="1.0" encoding="utf-8"?>
<sst xmlns="http://schemas.openxmlformats.org/spreadsheetml/2006/main" count="84" uniqueCount="61">
  <si>
    <t>ตาราง</t>
  </si>
  <si>
    <t>จำนวนสถานประกอบการอุตสาหกรรม จำแนกตามประเภทอุตสาหกรรม พ.ศ. 2552 - 2554</t>
  </si>
  <si>
    <t>TABLE</t>
  </si>
  <si>
    <t>NUMBER OF INDUSTRIAL ESTABLISHMENTS BY TYPE OF INDUSTRIES :  2009 - 2011</t>
  </si>
  <si>
    <t>อัตราการเปลี่ยนแปลง</t>
  </si>
  <si>
    <t>ประเภทอุตสาหกรรม</t>
  </si>
  <si>
    <t>Percent change</t>
  </si>
  <si>
    <t>Type of industries</t>
  </si>
  <si>
    <t>(2009)</t>
  </si>
  <si>
    <t>(2010)</t>
  </si>
  <si>
    <t>(2011)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</si>
  <si>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</si>
  <si>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</si>
  <si>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</si>
  <si>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</si>
  <si>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</si>
  <si>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</si>
  <si>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</si>
  <si>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-</t>
  </si>
  <si>
    <t>Beverages</t>
  </si>
  <si>
    <t>สิ่งทอ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</si>
  <si>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</si>
  <si>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</si>
  <si>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</si>
  <si>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</si>
  <si>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</si>
  <si>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</si>
  <si>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</si>
  <si>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</si>
  <si>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</si>
  <si>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</si>
  <si>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</si>
  <si>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</si>
  <si>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</si>
  <si>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</si>
  <si>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</si>
  <si>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</si>
  <si>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</si>
  <si>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</si>
  <si>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</si>
  <si>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</si>
  <si>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</si>
  <si>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</si>
  <si>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</si>
  <si>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</si>
  <si>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</si>
  <si>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</si>
  <si>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</si>
  <si>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</si>
  <si>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</si>
  <si>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</si>
  <si>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</si>
  <si>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</si>
  <si>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</si>
  <si>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</si>
  <si>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</si>
  <si>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</t>
  </si>
  <si>
    <t>หรือใช้คนงานตั้งแต่เจ็ดคนขึ้นไปโดยใช้เครื่องจักรหรือไม่ก็ตาม</t>
  </si>
  <si>
    <t xml:space="preserve">      Note:   Industrial establshments is mean factory, building or vehicle used machinery from 5 horsepower or the equivalent 5 horsepower or employees from 7 or more people to used the machinery or not.</t>
  </si>
  <si>
    <t xml:space="preserve">   ที่มา  :   สำนักงานอุตสาหกรรมจังหวัดกระบี่</t>
  </si>
  <si>
    <t xml:space="preserve">  Source  :   Krabi 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</si>
</sst>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_(* #,##0.00_);_(* \(#,##0.00\);_(* &quot;-&quot;??_);_(@_)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  <xf numFmtId="0" fontId="7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11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187" fontId="5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87" fontId="6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187" fontId="6" fillId="0" borderId="6" xfId="0" applyNumberFormat="1" applyFont="1" applyBorder="1" applyAlignment="1">
      <alignment horizontal="right" vertical="center"/>
    </xf>
    <xf numFmtId="0" fontId="3" fillId="0" borderId="8" xfId="0" applyFont="1" applyBorder="1"/>
    <xf numFmtId="0" fontId="3" fillId="0" borderId="7" xfId="0" applyFont="1" applyBorder="1"/>
    <xf numFmtId="0" fontId="3" fillId="0" borderId="0" xfId="0" applyFont="1"/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/>
    <xf numFmtId="0" fontId="3" fillId="0" borderId="0" xfId="0" applyFont="1" applyAlignment="1">
      <alignment vertical="center"/>
    </xf>
  </cellXfs>
  <cellStyles count="5"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L40"/>
  <sheetViews>
    <sheetView showGridLines="0" tabSelected="1" zoomScale="115" zoomScaleNormal="100" workbookViewId="0">
      <selection activeCell="D17" sqref="D17"/>
    </sheetView>
  </sheetViews>
  <sheetFormatPr defaultRowHeight="18.75" x14ac:dyDescent="0.3"/>
  <cols>
    <col min="1" max="1" width="1.7109375" style="43" customWidth="1"/>
    <col min="2" max="2" width="6" style="43" customWidth="1"/>
    <col min="3" max="3" width="4.7109375" style="43" customWidth="1"/>
    <col min="4" max="4" width="17.140625" style="43" customWidth="1"/>
    <col min="5" max="5" width="15.42578125" style="43" customWidth="1"/>
    <col min="6" max="6" width="15.140625" style="43" customWidth="1"/>
    <col min="7" max="7" width="16.7109375" style="43" customWidth="1"/>
    <col min="8" max="8" width="15.42578125" style="43" customWidth="1"/>
    <col min="9" max="9" width="15" style="43" customWidth="1"/>
    <col min="10" max="10" width="1.42578125" style="43" customWidth="1"/>
    <col min="11" max="11" width="25" style="43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ht="18.75" customHeight="1" x14ac:dyDescent="0.3">
      <c r="A1" s="1"/>
      <c r="B1" s="1" t="s">
        <v>0</v>
      </c>
      <c r="C1" s="2">
        <v>4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3">
      <c r="A2" s="4"/>
      <c r="B2" s="4" t="s">
        <v>2</v>
      </c>
      <c r="C2" s="2">
        <v>4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4" customFormat="1" ht="17.25" customHeight="1" x14ac:dyDescent="0.3">
      <c r="A4" s="7"/>
      <c r="B4" s="7"/>
      <c r="C4" s="7"/>
      <c r="D4" s="7"/>
      <c r="E4" s="8"/>
      <c r="F4" s="9"/>
      <c r="G4" s="8"/>
      <c r="H4" s="10" t="s">
        <v>4</v>
      </c>
      <c r="I4" s="11"/>
      <c r="J4" s="12"/>
      <c r="K4" s="7"/>
      <c r="L4" s="13"/>
    </row>
    <row r="5" spans="1:12" s="14" customFormat="1" ht="15.75" customHeight="1" x14ac:dyDescent="0.3">
      <c r="A5" s="15" t="s">
        <v>5</v>
      </c>
      <c r="B5" s="15"/>
      <c r="C5" s="15"/>
      <c r="D5" s="16"/>
      <c r="E5" s="17">
        <v>2552</v>
      </c>
      <c r="F5" s="17">
        <v>2553</v>
      </c>
      <c r="G5" s="17">
        <v>2554</v>
      </c>
      <c r="H5" s="18" t="s">
        <v>6</v>
      </c>
      <c r="I5" s="19"/>
      <c r="J5" s="20" t="s">
        <v>7</v>
      </c>
      <c r="K5" s="15"/>
      <c r="L5" s="13"/>
    </row>
    <row r="6" spans="1:12" s="14" customFormat="1" ht="15.75" customHeight="1" x14ac:dyDescent="0.3">
      <c r="A6" s="15"/>
      <c r="B6" s="15"/>
      <c r="C6" s="15"/>
      <c r="D6" s="16"/>
      <c r="E6" s="21" t="s">
        <v>8</v>
      </c>
      <c r="F6" s="21" t="s">
        <v>9</v>
      </c>
      <c r="G6" s="21" t="s">
        <v>10</v>
      </c>
      <c r="H6" s="22">
        <v>2553</v>
      </c>
      <c r="I6" s="22">
        <v>2554</v>
      </c>
      <c r="J6" s="20"/>
      <c r="K6" s="15"/>
      <c r="L6" s="13"/>
    </row>
    <row r="7" spans="1:12" s="14" customFormat="1" ht="15.75" customHeight="1" x14ac:dyDescent="0.3">
      <c r="A7" s="23"/>
      <c r="B7" s="23"/>
      <c r="C7" s="23"/>
      <c r="D7" s="23"/>
      <c r="E7" s="24"/>
      <c r="F7" s="25"/>
      <c r="G7" s="24"/>
      <c r="H7" s="26" t="s">
        <v>9</v>
      </c>
      <c r="I7" s="27" t="s">
        <v>10</v>
      </c>
      <c r="J7" s="24"/>
      <c r="K7" s="23"/>
      <c r="L7" s="13"/>
    </row>
    <row r="8" spans="1:12" s="14" customFormat="1" ht="6" customHeight="1" x14ac:dyDescent="0.3">
      <c r="A8" s="6"/>
      <c r="B8" s="6"/>
      <c r="C8" s="6"/>
      <c r="D8" s="6"/>
      <c r="E8" s="17"/>
      <c r="F8" s="22"/>
      <c r="G8" s="17"/>
      <c r="H8" s="17"/>
      <c r="I8" s="17"/>
      <c r="J8" s="17"/>
      <c r="K8" s="7"/>
      <c r="L8" s="13"/>
    </row>
    <row r="9" spans="1:12" s="5" customFormat="1" ht="21.75" customHeight="1" x14ac:dyDescent="0.3">
      <c r="A9" s="28" t="s">
        <v>11</v>
      </c>
      <c r="B9" s="28"/>
      <c r="C9" s="28"/>
      <c r="D9" s="29"/>
      <c r="E9" s="30">
        <f>SUM(E10+E11+E16+E17+E18+E19+E20+E21+E22+E23+E24+E26+E27+E28+E29+E30)</f>
        <v>420</v>
      </c>
      <c r="F9" s="30">
        <f>SUM(F10+F11+F12+F16+F17+F18+F19+F20+F21+F22+F23+F24+F26+F27+F28+F29+F30)</f>
        <v>439</v>
      </c>
      <c r="G9" s="30">
        <f>SUM(G10+G11+G12+G16+G17+G18+G19+G20+G21+G22+G23+G24+G26+G27+G28+G29+G30)</f>
        <v>456</v>
      </c>
      <c r="H9" s="31">
        <f t="shared" ref="H9:I11" si="0">SUM(F9-E9)/F9*100</f>
        <v>4.3280182232346238</v>
      </c>
      <c r="I9" s="31">
        <f t="shared" si="0"/>
        <v>3.7280701754385963</v>
      </c>
      <c r="J9" s="30"/>
      <c r="K9" s="32" t="s">
        <v>12</v>
      </c>
    </row>
    <row r="10" spans="1:12" s="34" customFormat="1" ht="15" customHeight="1" x14ac:dyDescent="0.5">
      <c r="A10" s="33"/>
      <c r="B10" s="34" t="s">
        <v>13</v>
      </c>
      <c r="C10" s="33"/>
      <c r="D10" s="35"/>
      <c r="E10" s="36">
        <v>58</v>
      </c>
      <c r="F10" s="36">
        <v>58</v>
      </c>
      <c r="G10" s="36">
        <v>57</v>
      </c>
      <c r="H10" s="37">
        <f t="shared" si="0"/>
        <v>0</v>
      </c>
      <c r="I10" s="37">
        <f t="shared" si="0"/>
        <v>-1.7543859649122806</v>
      </c>
      <c r="J10" s="36"/>
      <c r="K10" s="34" t="s">
        <v>14</v>
      </c>
    </row>
    <row r="11" spans="1:12" s="34" customFormat="1" ht="15" customHeight="1" x14ac:dyDescent="0.5">
      <c r="B11" s="34" t="s">
        <v>15</v>
      </c>
      <c r="D11" s="38"/>
      <c r="E11" s="36">
        <v>40</v>
      </c>
      <c r="F11" s="36">
        <v>41</v>
      </c>
      <c r="G11" s="36">
        <v>44</v>
      </c>
      <c r="H11" s="37">
        <f t="shared" si="0"/>
        <v>2.4390243902439024</v>
      </c>
      <c r="I11" s="37">
        <f t="shared" si="0"/>
        <v>6.8181818181818175</v>
      </c>
      <c r="J11" s="36"/>
      <c r="K11" s="34" t="s">
        <v>16</v>
      </c>
    </row>
    <row r="12" spans="1:12" s="34" customFormat="1" ht="15" customHeight="1" x14ac:dyDescent="0.5">
      <c r="B12" s="34" t="s">
        <v>17</v>
      </c>
      <c r="D12" s="38"/>
      <c r="E12" s="39" t="s">
        <v>18</v>
      </c>
      <c r="F12" s="36">
        <v>3</v>
      </c>
      <c r="G12" s="36">
        <v>15</v>
      </c>
      <c r="H12" s="40" t="s">
        <v>18</v>
      </c>
      <c r="I12" s="37">
        <f>SUM(G12-F12)/G12*100</f>
        <v>80</v>
      </c>
      <c r="J12" s="36"/>
      <c r="K12" s="34" t="s">
        <v>19</v>
      </c>
    </row>
    <row r="13" spans="1:12" s="34" customFormat="1" ht="15" customHeight="1" x14ac:dyDescent="0.5">
      <c r="B13" s="34" t="s">
        <v>20</v>
      </c>
      <c r="D13" s="38"/>
      <c r="E13" s="39" t="s">
        <v>18</v>
      </c>
      <c r="F13" s="39" t="s">
        <v>18</v>
      </c>
      <c r="G13" s="39" t="s">
        <v>18</v>
      </c>
      <c r="H13" s="39" t="s">
        <v>18</v>
      </c>
      <c r="I13" s="39" t="s">
        <v>18</v>
      </c>
      <c r="J13" s="36"/>
      <c r="K13" s="34" t="s">
        <v>21</v>
      </c>
    </row>
    <row r="14" spans="1:12" s="34" customFormat="1" ht="15" customHeight="1" x14ac:dyDescent="0.5">
      <c r="B14" s="34" t="s">
        <v>22</v>
      </c>
      <c r="D14" s="38"/>
      <c r="E14" s="39" t="s">
        <v>18</v>
      </c>
      <c r="F14" s="39" t="s">
        <v>18</v>
      </c>
      <c r="G14" s="39" t="s">
        <v>18</v>
      </c>
      <c r="H14" s="39" t="s">
        <v>18</v>
      </c>
      <c r="I14" s="39" t="s">
        <v>18</v>
      </c>
      <c r="J14" s="36"/>
      <c r="K14" s="34" t="s">
        <v>23</v>
      </c>
    </row>
    <row r="15" spans="1:12" s="34" customFormat="1" ht="15" customHeight="1" x14ac:dyDescent="0.5">
      <c r="B15" s="34" t="s">
        <v>24</v>
      </c>
      <c r="D15" s="38"/>
      <c r="E15" s="39" t="s">
        <v>18</v>
      </c>
      <c r="F15" s="39" t="s">
        <v>18</v>
      </c>
      <c r="G15" s="39" t="s">
        <v>18</v>
      </c>
      <c r="H15" s="39" t="s">
        <v>18</v>
      </c>
      <c r="I15" s="39" t="s">
        <v>18</v>
      </c>
      <c r="J15" s="36"/>
      <c r="K15" s="34" t="s">
        <v>25</v>
      </c>
    </row>
    <row r="16" spans="1:12" s="34" customFormat="1" ht="15" customHeight="1" x14ac:dyDescent="0.5">
      <c r="B16" s="34" t="s">
        <v>26</v>
      </c>
      <c r="D16" s="38"/>
      <c r="E16" s="36">
        <v>33</v>
      </c>
      <c r="F16" s="36">
        <v>33</v>
      </c>
      <c r="G16" s="36">
        <v>37</v>
      </c>
      <c r="H16" s="37">
        <f t="shared" ref="H16:I30" si="1">SUM(F16-E16)/F16*100</f>
        <v>0</v>
      </c>
      <c r="I16" s="37">
        <f t="shared" si="1"/>
        <v>10.810810810810811</v>
      </c>
      <c r="J16" s="36"/>
      <c r="K16" s="34" t="s">
        <v>27</v>
      </c>
    </row>
    <row r="17" spans="1:11" s="34" customFormat="1" ht="15" customHeight="1" x14ac:dyDescent="0.5">
      <c r="B17" s="34" t="s">
        <v>28</v>
      </c>
      <c r="D17" s="38"/>
      <c r="E17" s="36">
        <v>16</v>
      </c>
      <c r="F17" s="36">
        <v>16</v>
      </c>
      <c r="G17" s="36">
        <v>16</v>
      </c>
      <c r="H17" s="37">
        <f t="shared" si="1"/>
        <v>0</v>
      </c>
      <c r="I17" s="37">
        <f t="shared" si="1"/>
        <v>0</v>
      </c>
      <c r="J17" s="36"/>
      <c r="K17" s="34" t="s">
        <v>29</v>
      </c>
    </row>
    <row r="18" spans="1:11" s="34" customFormat="1" ht="15" customHeight="1" x14ac:dyDescent="0.5">
      <c r="B18" s="34" t="s">
        <v>30</v>
      </c>
      <c r="D18" s="38"/>
      <c r="E18" s="36">
        <v>1</v>
      </c>
      <c r="F18" s="36">
        <v>1</v>
      </c>
      <c r="G18" s="36">
        <v>1</v>
      </c>
      <c r="H18" s="37">
        <f t="shared" si="1"/>
        <v>0</v>
      </c>
      <c r="I18" s="37">
        <f t="shared" si="1"/>
        <v>0</v>
      </c>
      <c r="J18" s="36"/>
      <c r="K18" s="34" t="s">
        <v>31</v>
      </c>
    </row>
    <row r="19" spans="1:11" s="34" customFormat="1" ht="15" customHeight="1" x14ac:dyDescent="0.5">
      <c r="B19" s="34" t="s">
        <v>32</v>
      </c>
      <c r="D19" s="38"/>
      <c r="E19" s="36">
        <v>3</v>
      </c>
      <c r="F19" s="36">
        <v>3</v>
      </c>
      <c r="G19" s="36">
        <v>3</v>
      </c>
      <c r="H19" s="37">
        <f t="shared" si="1"/>
        <v>0</v>
      </c>
      <c r="I19" s="37">
        <f t="shared" si="1"/>
        <v>0</v>
      </c>
      <c r="J19" s="36"/>
      <c r="K19" s="34" t="s">
        <v>33</v>
      </c>
    </row>
    <row r="20" spans="1:11" s="34" customFormat="1" ht="15" customHeight="1" x14ac:dyDescent="0.5">
      <c r="B20" s="34" t="s">
        <v>34</v>
      </c>
      <c r="D20" s="38"/>
      <c r="E20" s="36">
        <v>2</v>
      </c>
      <c r="F20" s="36">
        <v>2</v>
      </c>
      <c r="G20" s="36">
        <v>2</v>
      </c>
      <c r="H20" s="37">
        <f t="shared" si="1"/>
        <v>0</v>
      </c>
      <c r="I20" s="37">
        <f t="shared" si="1"/>
        <v>0</v>
      </c>
      <c r="J20" s="36"/>
      <c r="K20" s="34" t="s">
        <v>35</v>
      </c>
    </row>
    <row r="21" spans="1:11" s="34" customFormat="1" ht="15" customHeight="1" x14ac:dyDescent="0.5">
      <c r="B21" s="34" t="s">
        <v>36</v>
      </c>
      <c r="D21" s="38"/>
      <c r="E21" s="36">
        <v>3</v>
      </c>
      <c r="F21" s="36">
        <v>3</v>
      </c>
      <c r="G21" s="36">
        <v>5</v>
      </c>
      <c r="H21" s="37">
        <f t="shared" si="1"/>
        <v>0</v>
      </c>
      <c r="I21" s="37">
        <f t="shared" si="1"/>
        <v>40</v>
      </c>
      <c r="J21" s="36"/>
      <c r="K21" s="34" t="s">
        <v>37</v>
      </c>
    </row>
    <row r="22" spans="1:11" s="34" customFormat="1" ht="15" customHeight="1" x14ac:dyDescent="0.5">
      <c r="B22" s="34" t="s">
        <v>38</v>
      </c>
      <c r="D22" s="38"/>
      <c r="E22" s="36">
        <v>41</v>
      </c>
      <c r="F22" s="36">
        <v>41</v>
      </c>
      <c r="G22" s="36">
        <v>41</v>
      </c>
      <c r="H22" s="37">
        <f t="shared" si="1"/>
        <v>0</v>
      </c>
      <c r="I22" s="37">
        <f t="shared" si="1"/>
        <v>0</v>
      </c>
      <c r="J22" s="36"/>
      <c r="K22" s="34" t="s">
        <v>39</v>
      </c>
    </row>
    <row r="23" spans="1:11" s="34" customFormat="1" ht="15" customHeight="1" x14ac:dyDescent="0.5">
      <c r="B23" s="34" t="s">
        <v>40</v>
      </c>
      <c r="D23" s="38"/>
      <c r="E23" s="36">
        <v>3</v>
      </c>
      <c r="F23" s="36">
        <v>3</v>
      </c>
      <c r="G23" s="36">
        <v>3</v>
      </c>
      <c r="H23" s="37">
        <f t="shared" si="1"/>
        <v>0</v>
      </c>
      <c r="I23" s="37">
        <f t="shared" si="1"/>
        <v>0</v>
      </c>
      <c r="J23" s="36"/>
      <c r="K23" s="34" t="s">
        <v>41</v>
      </c>
    </row>
    <row r="24" spans="1:11" s="34" customFormat="1" ht="15" customHeight="1" x14ac:dyDescent="0.5">
      <c r="B24" s="34" t="s">
        <v>42</v>
      </c>
      <c r="D24" s="38"/>
      <c r="E24" s="36">
        <v>55</v>
      </c>
      <c r="F24" s="36">
        <v>56</v>
      </c>
      <c r="G24" s="36">
        <v>56</v>
      </c>
      <c r="H24" s="37">
        <f t="shared" si="1"/>
        <v>1.7857142857142856</v>
      </c>
      <c r="I24" s="37">
        <f t="shared" si="1"/>
        <v>0</v>
      </c>
      <c r="J24" s="36"/>
      <c r="K24" s="34" t="s">
        <v>43</v>
      </c>
    </row>
    <row r="25" spans="1:11" s="34" customFormat="1" ht="15" customHeight="1" x14ac:dyDescent="0.5">
      <c r="B25" s="34" t="s">
        <v>44</v>
      </c>
      <c r="D25" s="38"/>
      <c r="E25" s="39" t="s">
        <v>18</v>
      </c>
      <c r="F25" s="39" t="s">
        <v>18</v>
      </c>
      <c r="G25" s="39" t="s">
        <v>18</v>
      </c>
      <c r="H25" s="39" t="s">
        <v>18</v>
      </c>
      <c r="I25" s="39" t="s">
        <v>18</v>
      </c>
      <c r="J25" s="36"/>
      <c r="K25" s="34" t="s">
        <v>45</v>
      </c>
    </row>
    <row r="26" spans="1:11" s="34" customFormat="1" ht="15" customHeight="1" x14ac:dyDescent="0.5">
      <c r="B26" s="34" t="s">
        <v>46</v>
      </c>
      <c r="D26" s="38"/>
      <c r="E26" s="36">
        <v>27</v>
      </c>
      <c r="F26" s="36">
        <v>29</v>
      </c>
      <c r="G26" s="36">
        <v>29</v>
      </c>
      <c r="H26" s="37">
        <f>SUM(F26-E26)/F26*100</f>
        <v>6.8965517241379306</v>
      </c>
      <c r="I26" s="37">
        <f t="shared" si="1"/>
        <v>0</v>
      </c>
      <c r="J26" s="36"/>
      <c r="K26" s="34" t="s">
        <v>47</v>
      </c>
    </row>
    <row r="27" spans="1:11" s="34" customFormat="1" ht="15" customHeight="1" x14ac:dyDescent="0.5">
      <c r="B27" s="34" t="s">
        <v>48</v>
      </c>
      <c r="D27" s="38"/>
      <c r="E27" s="36">
        <v>12</v>
      </c>
      <c r="F27" s="36">
        <v>12</v>
      </c>
      <c r="G27" s="36">
        <v>12</v>
      </c>
      <c r="H27" s="37">
        <f>SUM(F27-E27)/F27*100</f>
        <v>0</v>
      </c>
      <c r="I27" s="37">
        <f t="shared" si="1"/>
        <v>0</v>
      </c>
      <c r="J27" s="36"/>
      <c r="K27" s="34" t="s">
        <v>49</v>
      </c>
    </row>
    <row r="28" spans="1:11" s="34" customFormat="1" ht="15" customHeight="1" x14ac:dyDescent="0.5">
      <c r="B28" s="34" t="s">
        <v>50</v>
      </c>
      <c r="D28" s="38"/>
      <c r="E28" s="36">
        <v>1</v>
      </c>
      <c r="F28" s="36">
        <v>1</v>
      </c>
      <c r="G28" s="36">
        <v>1</v>
      </c>
      <c r="H28" s="37">
        <f>SUM(F28-E28)/F28*100</f>
        <v>0</v>
      </c>
      <c r="I28" s="37">
        <f t="shared" si="1"/>
        <v>0</v>
      </c>
      <c r="J28" s="36"/>
      <c r="K28" s="34" t="s">
        <v>51</v>
      </c>
    </row>
    <row r="29" spans="1:11" s="34" customFormat="1" ht="15" customHeight="1" x14ac:dyDescent="0.5">
      <c r="B29" s="34" t="s">
        <v>52</v>
      </c>
      <c r="D29" s="38"/>
      <c r="E29" s="36">
        <v>43</v>
      </c>
      <c r="F29" s="36">
        <v>47</v>
      </c>
      <c r="G29" s="36">
        <v>46</v>
      </c>
      <c r="H29" s="37">
        <f>SUM(F29-E29)/F29*100</f>
        <v>8.5106382978723403</v>
      </c>
      <c r="I29" s="37">
        <f t="shared" si="1"/>
        <v>-2.1739130434782608</v>
      </c>
      <c r="J29" s="36"/>
      <c r="K29" s="34" t="s">
        <v>53</v>
      </c>
    </row>
    <row r="30" spans="1:11" s="34" customFormat="1" ht="15" customHeight="1" x14ac:dyDescent="0.5">
      <c r="B30" s="34" t="s">
        <v>54</v>
      </c>
      <c r="D30" s="38"/>
      <c r="E30" s="36">
        <v>82</v>
      </c>
      <c r="F30" s="36">
        <v>90</v>
      </c>
      <c r="G30" s="36">
        <v>88</v>
      </c>
      <c r="H30" s="37">
        <f>SUM(F30-E30)/F30*100</f>
        <v>8.8888888888888893</v>
      </c>
      <c r="I30" s="37">
        <f t="shared" si="1"/>
        <v>-2.2727272727272729</v>
      </c>
      <c r="J30" s="36"/>
      <c r="K30" s="34" t="s">
        <v>55</v>
      </c>
    </row>
    <row r="31" spans="1:11" ht="3" customHeight="1" x14ac:dyDescent="0.3">
      <c r="A31" s="23"/>
      <c r="B31" s="23"/>
      <c r="C31" s="23"/>
      <c r="D31" s="41"/>
      <c r="E31" s="42"/>
      <c r="F31" s="42"/>
      <c r="G31" s="42"/>
      <c r="H31" s="42"/>
      <c r="I31" s="42"/>
      <c r="J31" s="42"/>
      <c r="K31" s="23"/>
    </row>
    <row r="32" spans="1:11" ht="3" customHeight="1" x14ac:dyDescent="0.3"/>
    <row r="33" spans="1:11" s="34" customFormat="1" ht="18.75" customHeight="1" x14ac:dyDescent="0.5">
      <c r="A33" s="34" t="s">
        <v>56</v>
      </c>
      <c r="C33" s="44"/>
      <c r="D33" s="44"/>
      <c r="E33" s="44"/>
      <c r="F33" s="44"/>
      <c r="G33" s="44"/>
      <c r="H33" s="44"/>
      <c r="I33" s="44"/>
      <c r="J33" s="44"/>
    </row>
    <row r="34" spans="1:11" s="34" customFormat="1" ht="18.75" customHeight="1" x14ac:dyDescent="0.5">
      <c r="A34" s="44"/>
      <c r="C34" s="44" t="s">
        <v>57</v>
      </c>
      <c r="D34" s="44"/>
      <c r="E34" s="44"/>
      <c r="F34" s="44"/>
      <c r="G34" s="44"/>
      <c r="H34" s="44"/>
      <c r="I34" s="44"/>
      <c r="J34" s="44"/>
    </row>
    <row r="35" spans="1:11" s="34" customFormat="1" ht="18.75" customHeight="1" x14ac:dyDescent="0.5">
      <c r="A35" s="44" t="s">
        <v>58</v>
      </c>
      <c r="C35" s="44"/>
      <c r="D35" s="44"/>
      <c r="E35" s="44"/>
      <c r="F35" s="44"/>
      <c r="G35" s="44"/>
      <c r="H35" s="44"/>
      <c r="I35" s="44"/>
      <c r="J35" s="44"/>
    </row>
    <row r="36" spans="1:11" s="47" customFormat="1" ht="18.75" customHeight="1" x14ac:dyDescent="0.25">
      <c r="A36" s="45"/>
      <c r="B36" s="46" t="s">
        <v>59</v>
      </c>
      <c r="C36" s="45"/>
      <c r="D36" s="45"/>
      <c r="E36" s="45"/>
      <c r="F36" s="45"/>
      <c r="G36" s="46" t="s">
        <v>60</v>
      </c>
      <c r="H36" s="45"/>
      <c r="I36" s="45"/>
      <c r="J36" s="45"/>
      <c r="K36" s="45"/>
    </row>
    <row r="39" spans="1:11" x14ac:dyDescent="0.3">
      <c r="K39" s="48"/>
    </row>
    <row r="40" spans="1:11" x14ac:dyDescent="0.3">
      <c r="K40" s="48"/>
    </row>
  </sheetData>
  <mergeCells count="5">
    <mergeCell ref="H4:I4"/>
    <mergeCell ref="A5:D6"/>
    <mergeCell ref="H5:I5"/>
    <mergeCell ref="J5:K6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</vt:lpstr>
      <vt:lpstr>'T-4'!Print_Area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2013-01-03T04:11:44Z</dcterms:created>
  <dcterms:modified xsi:type="dcterms:W3CDTF">2013-01-03T04:12:02Z</dcterms:modified>
</cp:coreProperties>
</file>