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5.4" sheetId="1" r:id="rId1"/>
  </sheets>
  <calcPr calcId="125725"/>
</workbook>
</file>

<file path=xl/calcChain.xml><?xml version="1.0" encoding="utf-8"?>
<calcChain xmlns="http://schemas.openxmlformats.org/spreadsheetml/2006/main">
  <c r="R9" i="1"/>
  <c r="S9"/>
  <c r="Q9" s="1"/>
  <c r="R10"/>
  <c r="Q10" s="1"/>
  <c r="S10"/>
  <c r="Q11"/>
  <c r="Q12"/>
</calcChain>
</file>

<file path=xl/sharedStrings.xml><?xml version="1.0" encoding="utf-8"?>
<sst xmlns="http://schemas.openxmlformats.org/spreadsheetml/2006/main" count="64" uniqueCount="40">
  <si>
    <t xml:space="preserve">                Surin Secondary Educational Service Area Office, Area 33</t>
  </si>
  <si>
    <t xml:space="preserve">              สำนักงานเขตพื้นที่การศึกษามัธยมศึกษาเขต 33  สุรินทร์</t>
  </si>
  <si>
    <t>Source:    Surin Primary Educational Service Area Office, Area 1, 2 and 3</t>
  </si>
  <si>
    <t xml:space="preserve">     ที่มา:  สำนักงานเขตพื้นที่การศึกษาประถมศึกษาสุรินทร์ เขต 1, 2 และ 3</t>
  </si>
  <si>
    <t xml:space="preserve">  Pre-elementary</t>
  </si>
  <si>
    <t>ก่อนประถมศึกษา</t>
  </si>
  <si>
    <t xml:space="preserve">  Elementary</t>
  </si>
  <si>
    <t>ประถมศึกษา</t>
  </si>
  <si>
    <t xml:space="preserve">   Secondary</t>
  </si>
  <si>
    <t>มัธยมศึกษา</t>
  </si>
  <si>
    <t>Level of education</t>
  </si>
  <si>
    <t>ระดับการศึกษา</t>
  </si>
  <si>
    <t>นักเรียน  Students</t>
  </si>
  <si>
    <t xml:space="preserve">  Lower than Diploma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</si>
  <si>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</si>
  <si>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</si>
  <si>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</si>
  <si>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</si>
  <si>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</si>
  <si>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</si>
  <si>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</si>
  <si>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</si>
  <si>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</si>
  <si>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Teachers</t>
  </si>
  <si>
    <t>Female</t>
  </si>
  <si>
    <t>Male</t>
  </si>
  <si>
    <t>Total</t>
  </si>
  <si>
    <t>หญิง</t>
  </si>
  <si>
    <t>ชาย</t>
  </si>
  <si>
    <t>รวม</t>
  </si>
  <si>
    <t>Year</t>
  </si>
  <si>
    <t>2554 (2011)</t>
  </si>
  <si>
    <t>2553 (2010)</t>
  </si>
  <si>
    <t>2552 (2009)</t>
  </si>
  <si>
    <t>2551 (2008)</t>
  </si>
  <si>
    <t>2550 (2007)</t>
  </si>
  <si>
    <t>NUMBER OF TEACHERS  BY SEX AND QUALIFICATION AND NUMBER OF STUDENTS BY SEX AND LEVEL OF EDUCATION : 2007 -  2011</t>
  </si>
  <si>
    <t>TABLE</t>
  </si>
  <si>
    <t>จำนวนครู จำแนกตามวุฒิการศึกษา และจำนวนนักเรียน จำแนกตามเพศและระดับการศึกษา  พ.ศ. 2550 - 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</si>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</sst>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sz val="12"/>
      <name val="AngsanaUPC"/>
      <family val="1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/>
    <xf numFmtId="0" fontId="2" fillId="0" borderId="4" xfId="0" applyFont="1" applyBorder="1"/>
    <xf numFmtId="41" fontId="2" fillId="0" borderId="3" xfId="0" applyNumberFormat="1" applyFont="1" applyBorder="1"/>
    <xf numFmtId="41" fontId="2" fillId="0" borderId="4" xfId="0" applyNumberFormat="1" applyFont="1" applyBorder="1"/>
    <xf numFmtId="41" fontId="2" fillId="0" borderId="0" xfId="0" applyNumberFormat="1" applyFont="1"/>
    <xf numFmtId="0" fontId="4" fillId="0" borderId="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1" fontId="6" fillId="0" borderId="3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/>
    <xf numFmtId="0" fontId="2" fillId="0" borderId="0" xfId="0" applyFont="1" applyAlignment="1"/>
    <xf numFmtId="0" fontId="5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/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" xfId="0" applyFont="1" applyBorder="1"/>
    <xf numFmtId="0" fontId="5" fillId="0" borderId="0" xfId="0" applyFont="1"/>
    <xf numFmtId="0" fontId="5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/>
  </cellXfs>
  <cellStyles count="7">
    <cellStyle name="Comma 2" xfId="2"/>
    <cellStyle name="Comma 2 2" xfId="3"/>
    <cellStyle name="Comma 2 3" xfId="4"/>
    <cellStyle name="Comma 2 4" xfId="5"/>
    <cellStyle name="Normal 2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19</xdr:row>
      <xdr:rowOff>0</xdr:rowOff>
    </xdr:from>
    <xdr:to>
      <xdr:col>20</xdr:col>
      <xdr:colOff>0</xdr:colOff>
      <xdr:row>19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582400" y="5562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28575</xdr:colOff>
      <xdr:row>0</xdr:row>
      <xdr:rowOff>0</xdr:rowOff>
    </xdr:from>
    <xdr:to>
      <xdr:col>20</xdr:col>
      <xdr:colOff>485775</xdr:colOff>
      <xdr:row>25</xdr:row>
      <xdr:rowOff>161925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10315575" y="0"/>
          <a:ext cx="457200" cy="7200900"/>
          <a:chOff x="9677400" y="0"/>
          <a:chExt cx="457414" cy="65883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01283" y="1664528"/>
            <a:ext cx="333531" cy="45491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สถิติเกี่ยวกับหญิงและชาย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77400" y="6178798"/>
            <a:ext cx="428826" cy="4095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73</a:t>
            </a: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W24"/>
  <sheetViews>
    <sheetView showGridLines="0" tabSelected="1" zoomScaleNormal="100" workbookViewId="0">
      <selection activeCell="V7" sqref="V7"/>
    </sheetView>
  </sheetViews>
  <sheetFormatPr defaultRowHeight="21"/>
  <cols>
    <col min="1" max="1" width="0.85546875" style="1" customWidth="1"/>
    <col min="2" max="2" width="5.85546875" style="1" customWidth="1"/>
    <col min="3" max="3" width="3.5703125" style="1" customWidth="1"/>
    <col min="4" max="4" width="8.140625" style="1" customWidth="1"/>
    <col min="5" max="11" width="7.7109375" style="1" bestFit="1" customWidth="1"/>
    <col min="12" max="12" width="7.42578125" style="1" customWidth="1"/>
    <col min="13" max="19" width="7.7109375" style="1" bestFit="1" customWidth="1"/>
    <col min="20" max="20" width="20.42578125" style="2" customWidth="1"/>
    <col min="21" max="21" width="8.42578125" style="2" customWidth="1"/>
    <col min="22" max="22" width="6.42578125" style="1" customWidth="1"/>
    <col min="23" max="23" width="5.7109375" style="1" customWidth="1"/>
    <col min="24" max="16384" width="9.140625" style="1"/>
  </cols>
  <sheetData>
    <row r="1" spans="1:21" s="54" customFormat="1">
      <c r="B1" s="54" t="s">
        <v>39</v>
      </c>
      <c r="C1" s="53">
        <v>5.4</v>
      </c>
      <c r="D1" s="54" t="s">
        <v>38</v>
      </c>
      <c r="T1" s="55"/>
      <c r="U1" s="55"/>
    </row>
    <row r="2" spans="1:21" s="51" customFormat="1">
      <c r="B2" s="51" t="s">
        <v>37</v>
      </c>
      <c r="C2" s="53">
        <v>5.4</v>
      </c>
      <c r="D2" s="51" t="s">
        <v>36</v>
      </c>
      <c r="T2" s="52"/>
      <c r="U2" s="52"/>
    </row>
    <row r="3" spans="1:21" ht="6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21" s="36" customFormat="1" ht="21" customHeight="1">
      <c r="A4" s="50"/>
      <c r="B4" s="50"/>
      <c r="C4" s="50"/>
      <c r="D4" s="50"/>
      <c r="E4" s="49" t="s">
        <v>35</v>
      </c>
      <c r="F4" s="48"/>
      <c r="G4" s="48"/>
      <c r="H4" s="49" t="s">
        <v>34</v>
      </c>
      <c r="I4" s="48"/>
      <c r="J4" s="48"/>
      <c r="K4" s="49" t="s">
        <v>33</v>
      </c>
      <c r="L4" s="48"/>
      <c r="M4" s="48"/>
      <c r="N4" s="49" t="s">
        <v>32</v>
      </c>
      <c r="O4" s="48"/>
      <c r="P4" s="48"/>
      <c r="Q4" s="49" t="s">
        <v>31</v>
      </c>
      <c r="R4" s="48"/>
      <c r="S4" s="48"/>
      <c r="T4" s="47" t="s">
        <v>30</v>
      </c>
      <c r="U4" s="37"/>
    </row>
    <row r="5" spans="1:21" s="36" customFormat="1" ht="21" customHeight="1">
      <c r="A5" s="46"/>
      <c r="B5" s="46"/>
      <c r="C5" s="46"/>
      <c r="D5" s="45"/>
      <c r="E5" s="44" t="s">
        <v>29</v>
      </c>
      <c r="F5" s="44" t="s">
        <v>28</v>
      </c>
      <c r="G5" s="43" t="s">
        <v>27</v>
      </c>
      <c r="H5" s="44" t="s">
        <v>29</v>
      </c>
      <c r="I5" s="44" t="s">
        <v>28</v>
      </c>
      <c r="J5" s="43" t="s">
        <v>27</v>
      </c>
      <c r="K5" s="44" t="s">
        <v>29</v>
      </c>
      <c r="L5" s="44" t="s">
        <v>28</v>
      </c>
      <c r="M5" s="43" t="s">
        <v>27</v>
      </c>
      <c r="N5" s="44" t="s">
        <v>29</v>
      </c>
      <c r="O5" s="44" t="s">
        <v>28</v>
      </c>
      <c r="P5" s="43" t="s">
        <v>27</v>
      </c>
      <c r="Q5" s="44" t="s">
        <v>29</v>
      </c>
      <c r="R5" s="44" t="s">
        <v>28</v>
      </c>
      <c r="S5" s="43" t="s">
        <v>27</v>
      </c>
      <c r="T5" s="42"/>
      <c r="U5" s="37"/>
    </row>
    <row r="6" spans="1:21" s="36" customFormat="1" ht="21" customHeight="1">
      <c r="A6" s="41"/>
      <c r="B6" s="41"/>
      <c r="C6" s="41"/>
      <c r="D6" s="41"/>
      <c r="E6" s="40" t="s">
        <v>26</v>
      </c>
      <c r="F6" s="40" t="s">
        <v>25</v>
      </c>
      <c r="G6" s="39" t="s">
        <v>24</v>
      </c>
      <c r="H6" s="40" t="s">
        <v>26</v>
      </c>
      <c r="I6" s="40" t="s">
        <v>25</v>
      </c>
      <c r="J6" s="39" t="s">
        <v>24</v>
      </c>
      <c r="K6" s="40" t="s">
        <v>26</v>
      </c>
      <c r="L6" s="40" t="s">
        <v>25</v>
      </c>
      <c r="M6" s="39" t="s">
        <v>24</v>
      </c>
      <c r="N6" s="40" t="s">
        <v>26</v>
      </c>
      <c r="O6" s="40" t="s">
        <v>25</v>
      </c>
      <c r="P6" s="39" t="s">
        <v>24</v>
      </c>
      <c r="Q6" s="40" t="s">
        <v>26</v>
      </c>
      <c r="R6" s="40" t="s">
        <v>25</v>
      </c>
      <c r="S6" s="39" t="s">
        <v>24</v>
      </c>
      <c r="T6" s="38"/>
      <c r="U6" s="37"/>
    </row>
    <row r="7" spans="1:21" s="3" customFormat="1" ht="30.75" customHeight="1">
      <c r="E7" s="35" t="s">
        <v>23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3"/>
      <c r="T7" s="25"/>
      <c r="U7" s="24"/>
    </row>
    <row r="8" spans="1:21" s="3" customFormat="1" ht="28.5" customHeight="1">
      <c r="A8" s="23" t="s">
        <v>22</v>
      </c>
      <c r="B8" s="23"/>
      <c r="C8" s="23"/>
      <c r="D8" s="22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32" t="s">
        <v>21</v>
      </c>
      <c r="U8" s="16"/>
    </row>
    <row r="9" spans="1:21" s="3" customFormat="1" ht="27" customHeight="1">
      <c r="A9" s="29"/>
      <c r="B9" s="29" t="s">
        <v>20</v>
      </c>
      <c r="C9" s="29"/>
      <c r="D9" s="29"/>
      <c r="E9" s="11">
        <v>836</v>
      </c>
      <c r="F9" s="11">
        <v>496</v>
      </c>
      <c r="G9" s="11">
        <v>340</v>
      </c>
      <c r="H9" s="11">
        <v>1035</v>
      </c>
      <c r="I9" s="11">
        <v>648</v>
      </c>
      <c r="J9" s="11">
        <v>387</v>
      </c>
      <c r="K9" s="11">
        <v>846</v>
      </c>
      <c r="L9" s="11">
        <v>341</v>
      </c>
      <c r="M9" s="11">
        <v>505</v>
      </c>
      <c r="N9" s="11">
        <v>1601</v>
      </c>
      <c r="O9" s="11">
        <v>915</v>
      </c>
      <c r="P9" s="11">
        <v>686</v>
      </c>
      <c r="Q9" s="11">
        <f>SUM(R9:S9)</f>
        <v>1635</v>
      </c>
      <c r="R9" s="11">
        <f>964+32</f>
        <v>996</v>
      </c>
      <c r="S9" s="11">
        <f>605+34</f>
        <v>639</v>
      </c>
      <c r="T9" s="25" t="s">
        <v>19</v>
      </c>
      <c r="U9" s="24"/>
    </row>
    <row r="10" spans="1:21" s="3" customFormat="1" ht="27" customHeight="1">
      <c r="A10" s="31"/>
      <c r="B10" s="31" t="s">
        <v>18</v>
      </c>
      <c r="C10" s="31"/>
      <c r="D10" s="30"/>
      <c r="E10" s="11">
        <v>9757</v>
      </c>
      <c r="F10" s="11">
        <v>3739</v>
      </c>
      <c r="G10" s="11">
        <v>6018</v>
      </c>
      <c r="H10" s="12">
        <v>9665</v>
      </c>
      <c r="I10" s="12">
        <v>3896</v>
      </c>
      <c r="J10" s="11">
        <v>5769</v>
      </c>
      <c r="K10" s="13">
        <v>9150</v>
      </c>
      <c r="L10" s="12">
        <v>3257</v>
      </c>
      <c r="M10" s="11">
        <v>5893</v>
      </c>
      <c r="N10" s="13">
        <v>9257</v>
      </c>
      <c r="O10" s="12">
        <v>3561</v>
      </c>
      <c r="P10" s="11">
        <v>5696</v>
      </c>
      <c r="Q10" s="11">
        <f>SUM(R10:S10)</f>
        <v>9721</v>
      </c>
      <c r="R10" s="11">
        <f>3451+100</f>
        <v>3551</v>
      </c>
      <c r="S10" s="11">
        <f>5894+115+161</f>
        <v>6170</v>
      </c>
      <c r="T10" s="25" t="s">
        <v>17</v>
      </c>
      <c r="U10" s="24"/>
    </row>
    <row r="11" spans="1:21" s="3" customFormat="1" ht="27" customHeight="1">
      <c r="A11" s="29"/>
      <c r="B11" s="29" t="s">
        <v>16</v>
      </c>
      <c r="C11" s="29"/>
      <c r="D11" s="29"/>
      <c r="E11" s="11">
        <v>382</v>
      </c>
      <c r="F11" s="11">
        <v>202</v>
      </c>
      <c r="G11" s="11">
        <v>180</v>
      </c>
      <c r="H11" s="12">
        <v>401</v>
      </c>
      <c r="I11" s="12">
        <v>233</v>
      </c>
      <c r="J11" s="11">
        <v>178</v>
      </c>
      <c r="K11" s="13">
        <v>1265</v>
      </c>
      <c r="L11" s="12">
        <v>679</v>
      </c>
      <c r="M11" s="11">
        <v>586</v>
      </c>
      <c r="N11" s="13">
        <v>357</v>
      </c>
      <c r="O11" s="12">
        <v>203</v>
      </c>
      <c r="P11" s="11">
        <v>154</v>
      </c>
      <c r="Q11" s="11">
        <f>SUM(R11:S11)</f>
        <v>216</v>
      </c>
      <c r="R11" s="11">
        <v>120</v>
      </c>
      <c r="S11" s="11">
        <v>96</v>
      </c>
      <c r="T11" s="25" t="s">
        <v>15</v>
      </c>
      <c r="U11" s="24"/>
    </row>
    <row r="12" spans="1:21" s="3" customFormat="1" ht="27" customHeight="1">
      <c r="A12" s="29"/>
      <c r="B12" s="29" t="s">
        <v>14</v>
      </c>
      <c r="C12" s="29"/>
      <c r="D12" s="29"/>
      <c r="E12" s="11">
        <v>168</v>
      </c>
      <c r="F12" s="11">
        <v>102</v>
      </c>
      <c r="G12" s="11">
        <v>66</v>
      </c>
      <c r="H12" s="12">
        <v>115</v>
      </c>
      <c r="I12" s="12">
        <v>64</v>
      </c>
      <c r="J12" s="11">
        <v>51</v>
      </c>
      <c r="K12" s="13">
        <v>13</v>
      </c>
      <c r="L12" s="12">
        <v>4</v>
      </c>
      <c r="M12" s="11">
        <v>9</v>
      </c>
      <c r="N12" s="13">
        <v>27</v>
      </c>
      <c r="O12" s="12">
        <v>14</v>
      </c>
      <c r="P12" s="11">
        <v>13</v>
      </c>
      <c r="Q12" s="11">
        <f>SUM(R12:S12)</f>
        <v>9</v>
      </c>
      <c r="R12" s="11">
        <v>2</v>
      </c>
      <c r="S12" s="11">
        <v>7</v>
      </c>
      <c r="T12" s="25" t="s">
        <v>13</v>
      </c>
      <c r="U12" s="24"/>
    </row>
    <row r="13" spans="1:21" s="3" customFormat="1" ht="30.75" customHeight="1">
      <c r="E13" s="28" t="s">
        <v>12</v>
      </c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6"/>
      <c r="T13" s="25"/>
      <c r="U13" s="24"/>
    </row>
    <row r="14" spans="1:21" s="3" customFormat="1" ht="28.5" customHeight="1">
      <c r="A14" s="23" t="s">
        <v>11</v>
      </c>
      <c r="B14" s="23"/>
      <c r="C14" s="23"/>
      <c r="D14" s="22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0" t="s">
        <v>10</v>
      </c>
      <c r="U14" s="19"/>
    </row>
    <row r="15" spans="1:21" s="3" customFormat="1" ht="28.5" customHeight="1">
      <c r="A15" s="17"/>
      <c r="B15" s="18" t="s">
        <v>9</v>
      </c>
      <c r="C15" s="17"/>
      <c r="D15" s="16"/>
      <c r="E15" s="11">
        <v>88606</v>
      </c>
      <c r="F15" s="11">
        <v>41735</v>
      </c>
      <c r="G15" s="11">
        <v>46871</v>
      </c>
      <c r="H15" s="11">
        <v>87813</v>
      </c>
      <c r="I15" s="11">
        <v>41263</v>
      </c>
      <c r="J15" s="11">
        <v>46550</v>
      </c>
      <c r="K15" s="11">
        <v>90278</v>
      </c>
      <c r="L15" s="11">
        <v>42624</v>
      </c>
      <c r="M15" s="11">
        <v>47654</v>
      </c>
      <c r="N15" s="11">
        <v>90268</v>
      </c>
      <c r="O15" s="11">
        <v>42555</v>
      </c>
      <c r="P15" s="11">
        <v>47713</v>
      </c>
      <c r="Q15" s="13">
        <v>92042</v>
      </c>
      <c r="R15" s="12">
        <v>43079</v>
      </c>
      <c r="S15" s="11">
        <v>48963</v>
      </c>
      <c r="T15" s="15" t="s">
        <v>8</v>
      </c>
      <c r="U15" s="14"/>
    </row>
    <row r="16" spans="1:21" s="3" customFormat="1" ht="27" customHeight="1">
      <c r="B16" s="3" t="s">
        <v>7</v>
      </c>
      <c r="E16" s="11">
        <v>123363</v>
      </c>
      <c r="F16" s="11">
        <v>64128</v>
      </c>
      <c r="G16" s="11">
        <v>59235</v>
      </c>
      <c r="H16" s="12">
        <v>119688</v>
      </c>
      <c r="I16" s="12">
        <v>62266</v>
      </c>
      <c r="J16" s="11">
        <v>57422</v>
      </c>
      <c r="K16" s="13">
        <v>113808</v>
      </c>
      <c r="L16" s="12">
        <v>59208</v>
      </c>
      <c r="M16" s="11">
        <v>54600</v>
      </c>
      <c r="N16" s="13">
        <v>108685</v>
      </c>
      <c r="O16" s="12">
        <v>56389</v>
      </c>
      <c r="P16" s="11">
        <v>52296</v>
      </c>
      <c r="Q16" s="13">
        <v>106555</v>
      </c>
      <c r="R16" s="12">
        <v>55219</v>
      </c>
      <c r="S16" s="11">
        <v>51336</v>
      </c>
      <c r="T16" s="10" t="s">
        <v>6</v>
      </c>
      <c r="U16" s="9"/>
    </row>
    <row r="17" spans="1:21" s="3" customFormat="1" ht="27" customHeight="1">
      <c r="B17" s="3" t="s">
        <v>5</v>
      </c>
      <c r="E17" s="11">
        <v>36178</v>
      </c>
      <c r="F17" s="11">
        <v>18885</v>
      </c>
      <c r="G17" s="11">
        <v>17293</v>
      </c>
      <c r="H17" s="12">
        <v>35812</v>
      </c>
      <c r="I17" s="12">
        <v>18416</v>
      </c>
      <c r="J17" s="11">
        <v>17396</v>
      </c>
      <c r="K17" s="13">
        <v>34694</v>
      </c>
      <c r="L17" s="12">
        <v>17817</v>
      </c>
      <c r="M17" s="11">
        <v>16877</v>
      </c>
      <c r="N17" s="13">
        <v>42228</v>
      </c>
      <c r="O17" s="12">
        <v>21844</v>
      </c>
      <c r="P17" s="11">
        <v>20384</v>
      </c>
      <c r="Q17" s="13">
        <v>34198</v>
      </c>
      <c r="R17" s="12">
        <v>17643</v>
      </c>
      <c r="S17" s="11">
        <v>16555</v>
      </c>
      <c r="T17" s="10" t="s">
        <v>4</v>
      </c>
      <c r="U17" s="9"/>
    </row>
    <row r="18" spans="1:21" ht="6" customHeight="1">
      <c r="E18" s="7"/>
      <c r="F18" s="7"/>
      <c r="G18" s="7"/>
      <c r="H18" s="8"/>
      <c r="I18" s="8"/>
      <c r="J18" s="7"/>
      <c r="L18" s="8"/>
      <c r="M18" s="7"/>
      <c r="O18" s="8"/>
      <c r="P18" s="7"/>
      <c r="R18" s="8"/>
      <c r="S18" s="7"/>
      <c r="T18" s="6"/>
    </row>
    <row r="19" spans="1:21" ht="10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1" customFormat="1" ht="23.1" customHeight="1">
      <c r="B20" s="3" t="s">
        <v>3</v>
      </c>
      <c r="C20" s="3"/>
      <c r="D20" s="3"/>
      <c r="I20" s="1"/>
      <c r="J20" s="1"/>
      <c r="K20" s="4"/>
      <c r="L20" s="3" t="s">
        <v>2</v>
      </c>
      <c r="M20" s="3"/>
    </row>
    <row r="21" spans="1:21" customFormat="1" ht="21.75">
      <c r="B21" s="3" t="s">
        <v>1</v>
      </c>
      <c r="C21" s="3"/>
      <c r="D21" s="3"/>
      <c r="I21" s="1"/>
      <c r="J21" s="1"/>
      <c r="K21" s="4"/>
      <c r="L21" s="3" t="s">
        <v>0</v>
      </c>
      <c r="M21" s="3"/>
    </row>
    <row r="24" spans="1:21" ht="10.5" customHeight="1"/>
  </sheetData>
  <mergeCells count="11">
    <mergeCell ref="A8:D8"/>
    <mergeCell ref="E13:S13"/>
    <mergeCell ref="A14:D14"/>
    <mergeCell ref="T4:T6"/>
    <mergeCell ref="A5:D5"/>
    <mergeCell ref="E4:G4"/>
    <mergeCell ref="H4:J4"/>
    <mergeCell ref="Q4:S4"/>
    <mergeCell ref="E7:S7"/>
    <mergeCell ref="K4:M4"/>
    <mergeCell ref="N4:P4"/>
  </mergeCells>
  <pageMargins left="0.35433070866141736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T-5.4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2013-01-23T01:34:20Z</dcterms:created>
  <dcterms:modified xsi:type="dcterms:W3CDTF">2013-01-23T01:34:34Z</dcterms:modified>
</cp:coreProperties>
</file>