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3.4" sheetId="1" r:id="rId1"/>
  </sheets>
  <calcPr calcId="125725"/>
</workbook>
</file>

<file path=xl/calcChain.xml><?xml version="1.0" encoding="utf-8"?>
<calcChain xmlns="http://schemas.openxmlformats.org/spreadsheetml/2006/main">
  <c r="H24" i="1"/>
  <c r="E24" s="1"/>
  <c r="G24"/>
  <c r="F24"/>
  <c r="Q23"/>
  <c r="K23"/>
  <c r="E23" s="1"/>
  <c r="H23"/>
  <c r="G23"/>
  <c r="F23"/>
  <c r="N22"/>
  <c r="K22"/>
  <c r="H22"/>
  <c r="E22" s="1"/>
  <c r="G22"/>
  <c r="F22"/>
  <c r="K21"/>
  <c r="H21"/>
  <c r="G21"/>
  <c r="F21"/>
  <c r="E21"/>
  <c r="H20"/>
  <c r="G20"/>
  <c r="F20"/>
  <c r="E20"/>
  <c r="K19"/>
  <c r="H19"/>
  <c r="G19"/>
  <c r="F19"/>
  <c r="E19"/>
  <c r="K18"/>
  <c r="H18"/>
  <c r="E18" s="1"/>
  <c r="G18"/>
  <c r="F18"/>
  <c r="N17"/>
  <c r="K17"/>
  <c r="H17"/>
  <c r="G17"/>
  <c r="F17"/>
  <c r="E17"/>
  <c r="N16"/>
  <c r="K16"/>
  <c r="H16"/>
  <c r="E16" s="1"/>
  <c r="G16"/>
  <c r="F16"/>
  <c r="K15"/>
  <c r="H15"/>
  <c r="E15" s="1"/>
  <c r="G15"/>
  <c r="F15"/>
  <c r="N14"/>
  <c r="E14" s="1"/>
  <c r="K14"/>
  <c r="H14"/>
  <c r="G14"/>
  <c r="F14"/>
  <c r="S13"/>
  <c r="R13"/>
  <c r="Q13"/>
  <c r="P13"/>
  <c r="N13" s="1"/>
  <c r="O13"/>
  <c r="M13"/>
  <c r="L13"/>
  <c r="K13" s="1"/>
  <c r="J13"/>
  <c r="G13" s="1"/>
  <c r="I13"/>
  <c r="F13" s="1"/>
  <c r="H13" l="1"/>
  <c r="E13" s="1"/>
</calcChain>
</file>

<file path=xl/sharedStrings.xml><?xml version="1.0" encoding="utf-8"?>
<sst xmlns="http://schemas.openxmlformats.org/spreadsheetml/2006/main" count="139" uniqueCount="55">
  <si>
    <t xml:space="preserve">ตาราง    </t>
  </si>
  <si>
    <t>จำนวนครู จำแนกตามสังกัด เพศ เป็นรายอำเภอ ปีการศึกษา 2554</t>
  </si>
  <si>
    <t>TABLE</t>
  </si>
  <si>
    <t>NUMBER OF TEACHERS BY JURISDICTION, SEX AND DISTRICT: ACADEMIC YEAR 2011</t>
  </si>
  <si>
    <t>อำเภอ</t>
  </si>
  <si>
    <t>สังกัด Jurisdiction</t>
  </si>
  <si>
    <t>District</t>
  </si>
  <si>
    <t xml:space="preserve"> </t>
  </si>
  <si>
    <t>สนง.คณะกรรมการ</t>
  </si>
  <si>
    <t>สำนักบริหารงาน</t>
  </si>
  <si>
    <t>รวม</t>
  </si>
  <si>
    <t>การศึกษาขั้นพื้นฐาน</t>
  </si>
  <si>
    <t>คณะกรรมการส่งเสริม</t>
  </si>
  <si>
    <t>กรมส่งเสริมการปกครองท้องถิ่น</t>
  </si>
  <si>
    <t>Total</t>
  </si>
  <si>
    <t>Office of the Basic</t>
  </si>
  <si>
    <t>การศึกษาเอกชน</t>
  </si>
  <si>
    <t xml:space="preserve">Department of Local </t>
  </si>
  <si>
    <r>
      <t xml:space="preserve">อื่น ๆ </t>
    </r>
    <r>
      <rPr>
        <vertAlign val="superscript"/>
        <sz val="14"/>
        <rFont val="TH SarabunPSK"/>
        <family val="2"/>
      </rPr>
      <t>1/</t>
    </r>
  </si>
  <si>
    <t>Education Commission</t>
  </si>
  <si>
    <t>Office of the Private</t>
  </si>
  <si>
    <t>Administration</t>
  </si>
  <si>
    <t>Others</t>
  </si>
  <si>
    <t>ชาย</t>
  </si>
  <si>
    <t>หญิง</t>
  </si>
  <si>
    <t>Male</t>
  </si>
  <si>
    <t>Female</t>
  </si>
  <si>
    <t>ยอดรวม</t>
  </si>
  <si>
    <t>อำเภอเมืองพัทลุง</t>
  </si>
  <si>
    <t>-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</si>
  <si>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</si>
  <si>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</si>
  <si>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</si>
  <si>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</si>
  <si>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</si>
  <si>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</si>
  <si>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</si>
  <si>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</si>
  <si>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</si>
  <si>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</si>
  <si>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</si>
  <si>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</si>
  <si>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</si>
  <si>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</si>
  <si>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</si>
  <si>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</si>
  <si>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</si>
  <si>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</si>
  <si>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</si>
  <si>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</si>
  <si>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</si>
  <si>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r>
      <t xml:space="preserve">       </t>
    </r>
    <r>
      <rPr>
        <vertAlign val="superscript"/>
        <sz val="12"/>
        <rFont val="TH SarabunPSK"/>
        <family val="2"/>
      </rPr>
      <t xml:space="preserve"> </t>
    </r>
    <r>
      <rPr>
        <sz val="12"/>
        <rFont val="TH SarabunPSK"/>
        <family val="2"/>
      </rPr>
      <t xml:space="preserve">  1/  รวม  สำนักงานตำรวจแห่งชาติ (โรงเรียนตำรวจตระเวนชายแดน)</t>
    </r>
  </si>
  <si>
    <r>
      <t xml:space="preserve">      </t>
    </r>
    <r>
      <rPr>
        <vertAlign val="superscript"/>
        <sz val="12"/>
        <rFont val="TH SarabunPSK"/>
        <family val="2"/>
      </rPr>
      <t xml:space="preserve"> </t>
    </r>
    <r>
      <rPr>
        <sz val="12"/>
        <rFont val="TH SarabunPSK"/>
        <family val="2"/>
      </rPr>
      <t xml:space="preserve">  1/    Including  The Royal Police Department (The Border Patrol Police School)</t>
    </r>
  </si>
  <si>
    <t xml:space="preserve">    ที่มา : สำนักงานเขตพื้นที่การศึกษาพัทลุง เขต 1 เขต 2</t>
  </si>
  <si>
    <t xml:space="preserve">Source : Phatthalung Educational Service Area Office Area 1 Area 2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</si>
</sst>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/>
    <xf numFmtId="0" fontId="3" fillId="0" borderId="0" xfId="0" applyFont="1" applyBorder="1"/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7" fontId="6" fillId="0" borderId="7" xfId="1" applyNumberFormat="1" applyFont="1" applyBorder="1" applyAlignment="1">
      <alignment vertical="center"/>
    </xf>
    <xf numFmtId="187" fontId="6" fillId="0" borderId="13" xfId="1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87" fontId="3" fillId="0" borderId="7" xfId="1" applyNumberFormat="1" applyFont="1" applyBorder="1" applyAlignment="1">
      <alignment horizontal="right" vertical="center"/>
    </xf>
    <xf numFmtId="187" fontId="3" fillId="0" borderId="13" xfId="1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3" fillId="0" borderId="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3" fillId="0" borderId="14" xfId="0" applyFont="1" applyBorder="1"/>
    <xf numFmtId="0" fontId="9" fillId="0" borderId="0" xfId="0" applyFont="1" applyBorder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1314450</xdr:colOff>
      <xdr:row>26</xdr:row>
      <xdr:rowOff>200025</xdr:rowOff>
    </xdr:from>
    <xdr:to>
      <xdr:col>12</xdr:col>
      <xdr:colOff>1743075</xdr:colOff>
      <xdr:row>27</xdr:row>
      <xdr:rowOff>209550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5972175" y="634365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12</xdr:col>
      <xdr:colOff>1314450</xdr:colOff>
      <xdr:row>27</xdr:row>
      <xdr:rowOff>200025</xdr:rowOff>
    </xdr:from>
    <xdr:to>
      <xdr:col>12</xdr:col>
      <xdr:colOff>1743075</xdr:colOff>
      <xdr:row>28</xdr:row>
      <xdr:rowOff>209550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5972175" y="65817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12</xdr:col>
      <xdr:colOff>1314450</xdr:colOff>
      <xdr:row>27</xdr:row>
      <xdr:rowOff>200025</xdr:rowOff>
    </xdr:from>
    <xdr:to>
      <xdr:col>12</xdr:col>
      <xdr:colOff>1743075</xdr:colOff>
      <xdr:row>28</xdr:row>
      <xdr:rowOff>209550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5972175" y="65817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12</xdr:col>
      <xdr:colOff>1314450</xdr:colOff>
      <xdr:row>26</xdr:row>
      <xdr:rowOff>200025</xdr:rowOff>
    </xdr:from>
    <xdr:to>
      <xdr:col>12</xdr:col>
      <xdr:colOff>1743075</xdr:colOff>
      <xdr:row>27</xdr:row>
      <xdr:rowOff>209550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5972175" y="634365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12</xdr:col>
      <xdr:colOff>1314450</xdr:colOff>
      <xdr:row>27</xdr:row>
      <xdr:rowOff>200025</xdr:rowOff>
    </xdr:from>
    <xdr:to>
      <xdr:col>12</xdr:col>
      <xdr:colOff>1743075</xdr:colOff>
      <xdr:row>28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5972175" y="6581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12</xdr:col>
      <xdr:colOff>1314450</xdr:colOff>
      <xdr:row>27</xdr:row>
      <xdr:rowOff>200025</xdr:rowOff>
    </xdr:from>
    <xdr:to>
      <xdr:col>12</xdr:col>
      <xdr:colOff>1743075</xdr:colOff>
      <xdr:row>28</xdr:row>
      <xdr:rowOff>0</xdr:rowOff>
    </xdr:to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5972175" y="6581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12</xdr:col>
      <xdr:colOff>1314450</xdr:colOff>
      <xdr:row>26</xdr:row>
      <xdr:rowOff>200025</xdr:rowOff>
    </xdr:from>
    <xdr:to>
      <xdr:col>12</xdr:col>
      <xdr:colOff>1743075</xdr:colOff>
      <xdr:row>27</xdr:row>
      <xdr:rowOff>209550</xdr:rowOff>
    </xdr:to>
    <xdr:sp macro="" textlink="">
      <xdr:nvSpPr>
        <xdr:cNvPr id="8" name="Text Box 13"/>
        <xdr:cNvSpPr txBox="1">
          <a:spLocks noChangeArrowheads="1"/>
        </xdr:cNvSpPr>
      </xdr:nvSpPr>
      <xdr:spPr bwMode="auto">
        <a:xfrm>
          <a:off x="5972175" y="634365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12</xdr:col>
      <xdr:colOff>1314450</xdr:colOff>
      <xdr:row>27</xdr:row>
      <xdr:rowOff>200025</xdr:rowOff>
    </xdr:from>
    <xdr:to>
      <xdr:col>12</xdr:col>
      <xdr:colOff>1743075</xdr:colOff>
      <xdr:row>28</xdr:row>
      <xdr:rowOff>0</xdr:rowOff>
    </xdr:to>
    <xdr:sp macro="" textlink="">
      <xdr:nvSpPr>
        <xdr:cNvPr id="9" name="Text Box 14"/>
        <xdr:cNvSpPr txBox="1">
          <a:spLocks noChangeArrowheads="1"/>
        </xdr:cNvSpPr>
      </xdr:nvSpPr>
      <xdr:spPr bwMode="auto">
        <a:xfrm>
          <a:off x="5972175" y="6581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12</xdr:col>
      <xdr:colOff>1314450</xdr:colOff>
      <xdr:row>27</xdr:row>
      <xdr:rowOff>200025</xdr:rowOff>
    </xdr:from>
    <xdr:to>
      <xdr:col>12</xdr:col>
      <xdr:colOff>1743075</xdr:colOff>
      <xdr:row>28</xdr:row>
      <xdr:rowOff>0</xdr:rowOff>
    </xdr:to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5972175" y="6581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4</xdr:col>
      <xdr:colOff>1314450</xdr:colOff>
      <xdr:row>27</xdr:row>
      <xdr:rowOff>200025</xdr:rowOff>
    </xdr:from>
    <xdr:to>
      <xdr:col>4</xdr:col>
      <xdr:colOff>1743075</xdr:colOff>
      <xdr:row>28</xdr:row>
      <xdr:rowOff>209550</xdr:rowOff>
    </xdr:to>
    <xdr:sp macro="" textlink="">
      <xdr:nvSpPr>
        <xdr:cNvPr id="11" name="Text Box 16"/>
        <xdr:cNvSpPr txBox="1">
          <a:spLocks noChangeArrowheads="1"/>
        </xdr:cNvSpPr>
      </xdr:nvSpPr>
      <xdr:spPr bwMode="auto">
        <a:xfrm>
          <a:off x="1857375" y="65817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12</xdr:col>
      <xdr:colOff>1314450</xdr:colOff>
      <xdr:row>27</xdr:row>
      <xdr:rowOff>200025</xdr:rowOff>
    </xdr:from>
    <xdr:to>
      <xdr:col>12</xdr:col>
      <xdr:colOff>1743075</xdr:colOff>
      <xdr:row>28</xdr:row>
      <xdr:rowOff>0</xdr:rowOff>
    </xdr:to>
    <xdr:sp macro="" textlink="">
      <xdr:nvSpPr>
        <xdr:cNvPr id="12" name="Text Box 17"/>
        <xdr:cNvSpPr txBox="1">
          <a:spLocks noChangeArrowheads="1"/>
        </xdr:cNvSpPr>
      </xdr:nvSpPr>
      <xdr:spPr bwMode="auto">
        <a:xfrm>
          <a:off x="5972175" y="6581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12</xdr:col>
      <xdr:colOff>1314450</xdr:colOff>
      <xdr:row>27</xdr:row>
      <xdr:rowOff>200025</xdr:rowOff>
    </xdr:from>
    <xdr:to>
      <xdr:col>12</xdr:col>
      <xdr:colOff>1743075</xdr:colOff>
      <xdr:row>28</xdr:row>
      <xdr:rowOff>0</xdr:rowOff>
    </xdr:to>
    <xdr:sp macro="" textlink="">
      <xdr:nvSpPr>
        <xdr:cNvPr id="13" name="Text Box 18"/>
        <xdr:cNvSpPr txBox="1">
          <a:spLocks noChangeArrowheads="1"/>
        </xdr:cNvSpPr>
      </xdr:nvSpPr>
      <xdr:spPr bwMode="auto">
        <a:xfrm>
          <a:off x="5972175" y="6581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4</xdr:col>
      <xdr:colOff>1314450</xdr:colOff>
      <xdr:row>27</xdr:row>
      <xdr:rowOff>200025</xdr:rowOff>
    </xdr:from>
    <xdr:to>
      <xdr:col>4</xdr:col>
      <xdr:colOff>1743075</xdr:colOff>
      <xdr:row>28</xdr:row>
      <xdr:rowOff>209550</xdr:rowOff>
    </xdr:to>
    <xdr:sp macro="" textlink="">
      <xdr:nvSpPr>
        <xdr:cNvPr id="14" name="Text Box 19"/>
        <xdr:cNvSpPr txBox="1">
          <a:spLocks noChangeArrowheads="1"/>
        </xdr:cNvSpPr>
      </xdr:nvSpPr>
      <xdr:spPr bwMode="auto">
        <a:xfrm>
          <a:off x="1857375" y="65817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12</xdr:col>
      <xdr:colOff>1314450</xdr:colOff>
      <xdr:row>27</xdr:row>
      <xdr:rowOff>200025</xdr:rowOff>
    </xdr:from>
    <xdr:to>
      <xdr:col>12</xdr:col>
      <xdr:colOff>1743075</xdr:colOff>
      <xdr:row>28</xdr:row>
      <xdr:rowOff>0</xdr:rowOff>
    </xdr:to>
    <xdr:sp macro="" textlink="">
      <xdr:nvSpPr>
        <xdr:cNvPr id="15" name="Text Box 20"/>
        <xdr:cNvSpPr txBox="1">
          <a:spLocks noChangeArrowheads="1"/>
        </xdr:cNvSpPr>
      </xdr:nvSpPr>
      <xdr:spPr bwMode="auto">
        <a:xfrm>
          <a:off x="5972175" y="6581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12</xdr:col>
      <xdr:colOff>1314450</xdr:colOff>
      <xdr:row>27</xdr:row>
      <xdr:rowOff>200025</xdr:rowOff>
    </xdr:from>
    <xdr:to>
      <xdr:col>12</xdr:col>
      <xdr:colOff>1743075</xdr:colOff>
      <xdr:row>28</xdr:row>
      <xdr:rowOff>0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5972175" y="6581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10</xdr:col>
      <xdr:colOff>1314450</xdr:colOff>
      <xdr:row>27</xdr:row>
      <xdr:rowOff>200025</xdr:rowOff>
    </xdr:from>
    <xdr:to>
      <xdr:col>10</xdr:col>
      <xdr:colOff>1743075</xdr:colOff>
      <xdr:row>28</xdr:row>
      <xdr:rowOff>209550</xdr:rowOff>
    </xdr:to>
    <xdr:sp macro="" textlink="">
      <xdr:nvSpPr>
        <xdr:cNvPr id="17" name="Text Box 4"/>
        <xdr:cNvSpPr txBox="1">
          <a:spLocks noChangeArrowheads="1"/>
        </xdr:cNvSpPr>
      </xdr:nvSpPr>
      <xdr:spPr bwMode="auto">
        <a:xfrm>
          <a:off x="4943475" y="65817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10</xdr:col>
      <xdr:colOff>1314450</xdr:colOff>
      <xdr:row>27</xdr:row>
      <xdr:rowOff>200025</xdr:rowOff>
    </xdr:from>
    <xdr:to>
      <xdr:col>10</xdr:col>
      <xdr:colOff>1743075</xdr:colOff>
      <xdr:row>28</xdr:row>
      <xdr:rowOff>209550</xdr:rowOff>
    </xdr:to>
    <xdr:sp macro="" textlink="">
      <xdr:nvSpPr>
        <xdr:cNvPr id="18" name="Text Box 5"/>
        <xdr:cNvSpPr txBox="1">
          <a:spLocks noChangeArrowheads="1"/>
        </xdr:cNvSpPr>
      </xdr:nvSpPr>
      <xdr:spPr bwMode="auto">
        <a:xfrm>
          <a:off x="4943475" y="65817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4</xdr:col>
      <xdr:colOff>1314450</xdr:colOff>
      <xdr:row>27</xdr:row>
      <xdr:rowOff>200025</xdr:rowOff>
    </xdr:from>
    <xdr:to>
      <xdr:col>4</xdr:col>
      <xdr:colOff>1743075</xdr:colOff>
      <xdr:row>28</xdr:row>
      <xdr:rowOff>209550</xdr:rowOff>
    </xdr:to>
    <xdr:sp macro="" textlink="">
      <xdr:nvSpPr>
        <xdr:cNvPr id="19" name="Text Box 13"/>
        <xdr:cNvSpPr txBox="1">
          <a:spLocks noChangeArrowheads="1"/>
        </xdr:cNvSpPr>
      </xdr:nvSpPr>
      <xdr:spPr bwMode="auto">
        <a:xfrm>
          <a:off x="1857375" y="65817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4</xdr:col>
      <xdr:colOff>1314450</xdr:colOff>
      <xdr:row>27</xdr:row>
      <xdr:rowOff>200025</xdr:rowOff>
    </xdr:from>
    <xdr:to>
      <xdr:col>4</xdr:col>
      <xdr:colOff>1743075</xdr:colOff>
      <xdr:row>28</xdr:row>
      <xdr:rowOff>209550</xdr:rowOff>
    </xdr:to>
    <xdr:sp macro="" textlink="">
      <xdr:nvSpPr>
        <xdr:cNvPr id="20" name="Text Box 16"/>
        <xdr:cNvSpPr txBox="1">
          <a:spLocks noChangeArrowheads="1"/>
        </xdr:cNvSpPr>
      </xdr:nvSpPr>
      <xdr:spPr bwMode="auto">
        <a:xfrm>
          <a:off x="1857375" y="65817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showGridLines="0" tabSelected="1" workbookViewId="0">
      <selection activeCell="B28" sqref="B28"/>
    </sheetView>
  </sheetViews>
  <sheetFormatPr defaultRowHeight="18.75"/>
  <cols>
    <col min="1" max="1" width="1.7109375" style="6" customWidth="1"/>
    <col min="2" max="2" width="7.42578125" style="6" customWidth="1"/>
    <col min="3" max="3" width="5.42578125" style="6" customWidth="1"/>
    <col min="4" max="4" width="5.5703125" style="6" customWidth="1"/>
    <col min="5" max="13" width="7.7109375" style="6" customWidth="1"/>
    <col min="14" max="14" width="8" style="6" customWidth="1"/>
    <col min="15" max="15" width="8.140625" style="6" customWidth="1"/>
    <col min="16" max="16" width="8" style="6" customWidth="1"/>
    <col min="17" max="19" width="7.7109375" style="6" customWidth="1"/>
    <col min="20" max="20" width="1.28515625" style="6" customWidth="1"/>
    <col min="21" max="21" width="25" style="6" customWidth="1"/>
    <col min="22" max="22" width="2.28515625" style="6" customWidth="1"/>
    <col min="23" max="23" width="4.140625" style="6" customWidth="1"/>
    <col min="24" max="16384" width="9.140625" style="6"/>
  </cols>
  <sheetData>
    <row r="1" spans="1:23" s="1" customFormat="1" ht="21">
      <c r="B1" s="2" t="s">
        <v>0</v>
      </c>
      <c r="C1" s="3">
        <v>3.4</v>
      </c>
      <c r="D1" s="2" t="s">
        <v>1</v>
      </c>
    </row>
    <row r="2" spans="1:23" s="4" customFormat="1" ht="21">
      <c r="B2" s="5" t="s">
        <v>2</v>
      </c>
      <c r="C2" s="3">
        <v>3.4</v>
      </c>
      <c r="D2" s="5" t="s">
        <v>3</v>
      </c>
    </row>
    <row r="3" spans="1:23" ht="6" customHeight="1"/>
    <row r="4" spans="1:23" ht="21" customHeight="1">
      <c r="A4" s="7" t="s">
        <v>4</v>
      </c>
      <c r="B4" s="7"/>
      <c r="C4" s="7"/>
      <c r="D4" s="8"/>
      <c r="E4" s="9"/>
      <c r="F4" s="10"/>
      <c r="G4" s="11"/>
      <c r="H4" s="12" t="s">
        <v>5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5" t="s">
        <v>6</v>
      </c>
      <c r="U4" s="7"/>
    </row>
    <row r="5" spans="1:23">
      <c r="A5" s="16"/>
      <c r="B5" s="16"/>
      <c r="C5" s="16"/>
      <c r="D5" s="17"/>
      <c r="E5" s="18"/>
      <c r="F5" s="19"/>
      <c r="G5" s="20" t="s">
        <v>7</v>
      </c>
      <c r="H5" s="21" t="s">
        <v>8</v>
      </c>
      <c r="I5" s="22"/>
      <c r="J5" s="23"/>
      <c r="K5" s="21" t="s">
        <v>9</v>
      </c>
      <c r="L5" s="22"/>
      <c r="M5" s="22"/>
      <c r="N5" s="9"/>
      <c r="O5" s="10"/>
      <c r="P5" s="11"/>
      <c r="Q5" s="19"/>
      <c r="R5" s="19"/>
      <c r="S5" s="20"/>
      <c r="T5" s="24"/>
      <c r="U5" s="16"/>
    </row>
    <row r="6" spans="1:23">
      <c r="A6" s="16"/>
      <c r="B6" s="16"/>
      <c r="C6" s="16"/>
      <c r="D6" s="17"/>
      <c r="E6" s="21" t="s">
        <v>10</v>
      </c>
      <c r="F6" s="22"/>
      <c r="G6" s="23"/>
      <c r="H6" s="21" t="s">
        <v>11</v>
      </c>
      <c r="I6" s="22"/>
      <c r="J6" s="23"/>
      <c r="K6" s="21" t="s">
        <v>12</v>
      </c>
      <c r="L6" s="22"/>
      <c r="M6" s="22"/>
      <c r="N6" s="21" t="s">
        <v>13</v>
      </c>
      <c r="O6" s="22"/>
      <c r="P6" s="23"/>
      <c r="Q6" s="22"/>
      <c r="R6" s="22"/>
      <c r="S6" s="23"/>
      <c r="T6" s="24"/>
      <c r="U6" s="16"/>
    </row>
    <row r="7" spans="1:23" ht="21.75">
      <c r="A7" s="16"/>
      <c r="B7" s="16"/>
      <c r="C7" s="16"/>
      <c r="D7" s="17"/>
      <c r="E7" s="21" t="s">
        <v>14</v>
      </c>
      <c r="F7" s="22"/>
      <c r="G7" s="23"/>
      <c r="H7" s="21" t="s">
        <v>15</v>
      </c>
      <c r="I7" s="22"/>
      <c r="J7" s="23"/>
      <c r="K7" s="21" t="s">
        <v>16</v>
      </c>
      <c r="L7" s="22"/>
      <c r="M7" s="22"/>
      <c r="N7" s="21" t="s">
        <v>17</v>
      </c>
      <c r="O7" s="22"/>
      <c r="P7" s="23"/>
      <c r="Q7" s="22" t="s">
        <v>18</v>
      </c>
      <c r="R7" s="22"/>
      <c r="S7" s="23"/>
      <c r="T7" s="24"/>
      <c r="U7" s="16"/>
    </row>
    <row r="8" spans="1:23">
      <c r="A8" s="16"/>
      <c r="B8" s="16"/>
      <c r="C8" s="16"/>
      <c r="D8" s="17"/>
      <c r="E8" s="18"/>
      <c r="F8" s="19"/>
      <c r="G8" s="20"/>
      <c r="H8" s="21" t="s">
        <v>19</v>
      </c>
      <c r="I8" s="22"/>
      <c r="J8" s="23"/>
      <c r="K8" s="21" t="s">
        <v>20</v>
      </c>
      <c r="L8" s="22"/>
      <c r="M8" s="22"/>
      <c r="N8" s="21" t="s">
        <v>21</v>
      </c>
      <c r="O8" s="22"/>
      <c r="P8" s="23"/>
      <c r="Q8" s="22" t="s">
        <v>22</v>
      </c>
      <c r="R8" s="22"/>
      <c r="S8" s="23"/>
      <c r="T8" s="24"/>
      <c r="U8" s="16"/>
    </row>
    <row r="9" spans="1:23">
      <c r="A9" s="16"/>
      <c r="B9" s="16"/>
      <c r="C9" s="16"/>
      <c r="D9" s="17"/>
      <c r="E9" s="25"/>
      <c r="F9" s="26"/>
      <c r="G9" s="27"/>
      <c r="J9" s="27"/>
      <c r="K9" s="28" t="s">
        <v>19</v>
      </c>
      <c r="L9" s="29"/>
      <c r="M9" s="29"/>
      <c r="N9" s="25"/>
      <c r="O9" s="26"/>
      <c r="P9" s="27"/>
      <c r="Q9" s="26"/>
      <c r="R9" s="26"/>
      <c r="S9" s="27"/>
      <c r="T9" s="24"/>
      <c r="U9" s="16"/>
    </row>
    <row r="10" spans="1:23">
      <c r="A10" s="16"/>
      <c r="B10" s="16"/>
      <c r="C10" s="16"/>
      <c r="D10" s="17"/>
      <c r="E10" s="30" t="s">
        <v>10</v>
      </c>
      <c r="F10" s="30" t="s">
        <v>23</v>
      </c>
      <c r="G10" s="30" t="s">
        <v>24</v>
      </c>
      <c r="H10" s="30" t="s">
        <v>10</v>
      </c>
      <c r="I10" s="30" t="s">
        <v>23</v>
      </c>
      <c r="J10" s="31" t="s">
        <v>24</v>
      </c>
      <c r="K10" s="30" t="s">
        <v>10</v>
      </c>
      <c r="L10" s="30" t="s">
        <v>23</v>
      </c>
      <c r="M10" s="30" t="s">
        <v>24</v>
      </c>
      <c r="N10" s="32" t="s">
        <v>10</v>
      </c>
      <c r="O10" s="32" t="s">
        <v>23</v>
      </c>
      <c r="P10" s="32" t="s">
        <v>24</v>
      </c>
      <c r="Q10" s="30" t="s">
        <v>10</v>
      </c>
      <c r="R10" s="30" t="s">
        <v>23</v>
      </c>
      <c r="S10" s="31" t="s">
        <v>24</v>
      </c>
      <c r="T10" s="24"/>
      <c r="U10" s="16"/>
    </row>
    <row r="11" spans="1:23">
      <c r="A11" s="33"/>
      <c r="B11" s="33"/>
      <c r="C11" s="33"/>
      <c r="D11" s="34"/>
      <c r="E11" s="35" t="s">
        <v>14</v>
      </c>
      <c r="F11" s="35" t="s">
        <v>25</v>
      </c>
      <c r="G11" s="35" t="s">
        <v>26</v>
      </c>
      <c r="H11" s="35" t="s">
        <v>14</v>
      </c>
      <c r="I11" s="35" t="s">
        <v>25</v>
      </c>
      <c r="J11" s="35" t="s">
        <v>26</v>
      </c>
      <c r="K11" s="35" t="s">
        <v>14</v>
      </c>
      <c r="L11" s="35" t="s">
        <v>25</v>
      </c>
      <c r="M11" s="35" t="s">
        <v>26</v>
      </c>
      <c r="N11" s="35" t="s">
        <v>14</v>
      </c>
      <c r="O11" s="35" t="s">
        <v>25</v>
      </c>
      <c r="P11" s="35" t="s">
        <v>26</v>
      </c>
      <c r="Q11" s="35" t="s">
        <v>14</v>
      </c>
      <c r="R11" s="35" t="s">
        <v>25</v>
      </c>
      <c r="S11" s="35" t="s">
        <v>26</v>
      </c>
      <c r="T11" s="36"/>
      <c r="U11" s="33"/>
    </row>
    <row r="12" spans="1:23" s="42" customFormat="1" ht="3" customHeight="1">
      <c r="A12" s="37"/>
      <c r="B12" s="37"/>
      <c r="C12" s="37"/>
      <c r="D12" s="38"/>
      <c r="E12" s="39"/>
      <c r="F12" s="40"/>
      <c r="G12" s="40"/>
      <c r="H12" s="40"/>
      <c r="I12" s="40"/>
      <c r="J12" s="39"/>
      <c r="K12" s="40"/>
      <c r="L12" s="40"/>
      <c r="M12" s="40"/>
      <c r="N12" s="40"/>
      <c r="O12" s="40"/>
      <c r="P12" s="40"/>
      <c r="Q12" s="40"/>
      <c r="R12" s="40"/>
      <c r="S12" s="39"/>
      <c r="T12" s="41"/>
    </row>
    <row r="13" spans="1:23" s="49" customFormat="1" ht="24" customHeight="1">
      <c r="A13" s="43" t="s">
        <v>27</v>
      </c>
      <c r="B13" s="43"/>
      <c r="C13" s="43"/>
      <c r="D13" s="44"/>
      <c r="E13" s="45">
        <f t="shared" ref="E13:G24" si="0">SUM(H13,K13,N13,Q13)</f>
        <v>3967</v>
      </c>
      <c r="F13" s="46">
        <f t="shared" si="0"/>
        <v>1358</v>
      </c>
      <c r="G13" s="46">
        <f t="shared" si="0"/>
        <v>2609</v>
      </c>
      <c r="H13" s="46">
        <f>SUM(I13:J13)</f>
        <v>2942</v>
      </c>
      <c r="I13" s="46">
        <f>SUM(I14:I24)</f>
        <v>963</v>
      </c>
      <c r="J13" s="46">
        <f>SUM(J14:J24)</f>
        <v>1979</v>
      </c>
      <c r="K13" s="46">
        <f>SUM(L13:M13)</f>
        <v>660</v>
      </c>
      <c r="L13" s="46">
        <f>SUM(L14:L24)</f>
        <v>303</v>
      </c>
      <c r="M13" s="46">
        <f>SUM(M14:M24)</f>
        <v>357</v>
      </c>
      <c r="N13" s="46">
        <f>SUM(O13:P13)</f>
        <v>353</v>
      </c>
      <c r="O13" s="46">
        <f>SUM(O14:O24)</f>
        <v>86</v>
      </c>
      <c r="P13" s="46">
        <f>SUM(P14:P24)</f>
        <v>267</v>
      </c>
      <c r="Q13" s="46">
        <f>SUM(R13:S13)</f>
        <v>12</v>
      </c>
      <c r="R13" s="46">
        <f>SUM(R14:R24)</f>
        <v>6</v>
      </c>
      <c r="S13" s="46">
        <f>SUM(S14:S24)</f>
        <v>6</v>
      </c>
      <c r="T13" s="47"/>
      <c r="U13" s="48" t="s">
        <v>14</v>
      </c>
    </row>
    <row r="14" spans="1:23" ht="23.1" customHeight="1">
      <c r="A14" s="19"/>
      <c r="B14" s="49" t="s">
        <v>28</v>
      </c>
      <c r="C14" s="19"/>
      <c r="D14" s="20"/>
      <c r="E14" s="50">
        <f t="shared" si="0"/>
        <v>1015</v>
      </c>
      <c r="F14" s="51">
        <f t="shared" si="0"/>
        <v>331</v>
      </c>
      <c r="G14" s="51">
        <f t="shared" si="0"/>
        <v>684</v>
      </c>
      <c r="H14" s="51">
        <f>SUM(I14:J14)</f>
        <v>423</v>
      </c>
      <c r="I14" s="51">
        <v>119</v>
      </c>
      <c r="J14" s="50">
        <v>304</v>
      </c>
      <c r="K14" s="51">
        <f>SUM(L14:M14)</f>
        <v>268</v>
      </c>
      <c r="L14" s="51">
        <v>133</v>
      </c>
      <c r="M14" s="50">
        <v>135</v>
      </c>
      <c r="N14" s="51">
        <f>SUM(O14:P14)</f>
        <v>324</v>
      </c>
      <c r="O14" s="51">
        <v>79</v>
      </c>
      <c r="P14" s="50">
        <v>245</v>
      </c>
      <c r="Q14" s="51" t="s">
        <v>29</v>
      </c>
      <c r="R14" s="51" t="s">
        <v>29</v>
      </c>
      <c r="S14" s="51" t="s">
        <v>29</v>
      </c>
      <c r="T14" s="52"/>
      <c r="U14" s="53" t="s">
        <v>30</v>
      </c>
      <c r="V14" s="54"/>
      <c r="W14" s="19"/>
    </row>
    <row r="15" spans="1:23" ht="23.1" customHeight="1">
      <c r="B15" s="55" t="s">
        <v>31</v>
      </c>
      <c r="D15" s="20"/>
      <c r="E15" s="50">
        <f t="shared" si="0"/>
        <v>374</v>
      </c>
      <c r="F15" s="51">
        <f t="shared" si="0"/>
        <v>136</v>
      </c>
      <c r="G15" s="51">
        <f t="shared" si="0"/>
        <v>238</v>
      </c>
      <c r="H15" s="51">
        <f>SUM(I15:J15)</f>
        <v>229</v>
      </c>
      <c r="I15" s="51">
        <v>72</v>
      </c>
      <c r="J15" s="50">
        <v>157</v>
      </c>
      <c r="K15" s="51">
        <f>SUM(L15:M15)</f>
        <v>145</v>
      </c>
      <c r="L15" s="51">
        <v>64</v>
      </c>
      <c r="M15" s="50">
        <v>81</v>
      </c>
      <c r="N15" s="51" t="s">
        <v>29</v>
      </c>
      <c r="O15" s="51" t="s">
        <v>29</v>
      </c>
      <c r="P15" s="51" t="s">
        <v>29</v>
      </c>
      <c r="Q15" s="51" t="s">
        <v>29</v>
      </c>
      <c r="R15" s="51" t="s">
        <v>29</v>
      </c>
      <c r="S15" s="51" t="s">
        <v>29</v>
      </c>
      <c r="T15" s="52"/>
      <c r="U15" s="56" t="s">
        <v>32</v>
      </c>
      <c r="V15" s="54"/>
      <c r="W15" s="19"/>
    </row>
    <row r="16" spans="1:23" ht="23.1" customHeight="1">
      <c r="B16" s="55" t="s">
        <v>33</v>
      </c>
      <c r="D16" s="20"/>
      <c r="E16" s="50">
        <f t="shared" si="0"/>
        <v>314</v>
      </c>
      <c r="F16" s="51">
        <f t="shared" si="0"/>
        <v>107</v>
      </c>
      <c r="G16" s="51">
        <f t="shared" si="0"/>
        <v>207</v>
      </c>
      <c r="H16" s="51">
        <f t="shared" ref="H16:H24" si="1">SUM(I16:J16)</f>
        <v>290</v>
      </c>
      <c r="I16" s="51">
        <v>101</v>
      </c>
      <c r="J16" s="50">
        <v>189</v>
      </c>
      <c r="K16" s="51">
        <f t="shared" ref="K16:K23" si="2">SUM(L16:M16)</f>
        <v>9</v>
      </c>
      <c r="L16" s="51">
        <v>3</v>
      </c>
      <c r="M16" s="50">
        <v>6</v>
      </c>
      <c r="N16" s="51">
        <f>SUM(O16:P16)</f>
        <v>15</v>
      </c>
      <c r="O16" s="51">
        <v>3</v>
      </c>
      <c r="P16" s="50">
        <v>12</v>
      </c>
      <c r="Q16" s="51" t="s">
        <v>29</v>
      </c>
      <c r="R16" s="51" t="s">
        <v>29</v>
      </c>
      <c r="S16" s="51" t="s">
        <v>29</v>
      </c>
      <c r="T16" s="18"/>
      <c r="U16" s="56" t="s">
        <v>34</v>
      </c>
      <c r="V16" s="57"/>
      <c r="W16" s="57"/>
    </row>
    <row r="17" spans="1:23" ht="23.1" customHeight="1">
      <c r="A17" s="19"/>
      <c r="B17" s="55" t="s">
        <v>35</v>
      </c>
      <c r="C17" s="19"/>
      <c r="D17" s="20"/>
      <c r="E17" s="50">
        <f t="shared" si="0"/>
        <v>238</v>
      </c>
      <c r="F17" s="51">
        <f t="shared" si="0"/>
        <v>80</v>
      </c>
      <c r="G17" s="51">
        <f t="shared" si="0"/>
        <v>158</v>
      </c>
      <c r="H17" s="51">
        <f t="shared" si="1"/>
        <v>191</v>
      </c>
      <c r="I17" s="51">
        <v>69</v>
      </c>
      <c r="J17" s="50">
        <v>122</v>
      </c>
      <c r="K17" s="51">
        <f t="shared" si="2"/>
        <v>39</v>
      </c>
      <c r="L17" s="51">
        <v>10</v>
      </c>
      <c r="M17" s="50">
        <v>29</v>
      </c>
      <c r="N17" s="51">
        <f>SUM(O17:P17)</f>
        <v>8</v>
      </c>
      <c r="O17" s="51">
        <v>1</v>
      </c>
      <c r="P17" s="51">
        <v>7</v>
      </c>
      <c r="Q17" s="51" t="s">
        <v>29</v>
      </c>
      <c r="R17" s="51" t="s">
        <v>29</v>
      </c>
      <c r="S17" s="51" t="s">
        <v>29</v>
      </c>
      <c r="T17" s="18"/>
      <c r="U17" s="56" t="s">
        <v>36</v>
      </c>
      <c r="V17" s="57"/>
      <c r="W17" s="57"/>
    </row>
    <row r="18" spans="1:23" ht="23.1" customHeight="1">
      <c r="A18" s="19"/>
      <c r="B18" s="55" t="s">
        <v>37</v>
      </c>
      <c r="C18" s="19"/>
      <c r="D18" s="20"/>
      <c r="E18" s="50">
        <f t="shared" si="0"/>
        <v>531</v>
      </c>
      <c r="F18" s="51">
        <f t="shared" si="0"/>
        <v>167</v>
      </c>
      <c r="G18" s="51">
        <f t="shared" si="0"/>
        <v>364</v>
      </c>
      <c r="H18" s="51">
        <f t="shared" si="1"/>
        <v>502</v>
      </c>
      <c r="I18" s="51">
        <v>152</v>
      </c>
      <c r="J18" s="50">
        <v>350</v>
      </c>
      <c r="K18" s="51">
        <f t="shared" si="2"/>
        <v>29</v>
      </c>
      <c r="L18" s="51">
        <v>15</v>
      </c>
      <c r="M18" s="50">
        <v>14</v>
      </c>
      <c r="N18" s="51" t="s">
        <v>29</v>
      </c>
      <c r="O18" s="51" t="s">
        <v>29</v>
      </c>
      <c r="P18" s="51" t="s">
        <v>29</v>
      </c>
      <c r="Q18" s="51" t="s">
        <v>29</v>
      </c>
      <c r="R18" s="51" t="s">
        <v>29</v>
      </c>
      <c r="S18" s="51" t="s">
        <v>29</v>
      </c>
      <c r="T18" s="18"/>
      <c r="U18" s="56" t="s">
        <v>38</v>
      </c>
    </row>
    <row r="19" spans="1:23" ht="23.1" customHeight="1">
      <c r="A19" s="19"/>
      <c r="B19" s="55" t="s">
        <v>39</v>
      </c>
      <c r="C19" s="19"/>
      <c r="D19" s="20"/>
      <c r="E19" s="50">
        <f t="shared" si="0"/>
        <v>419</v>
      </c>
      <c r="F19" s="51">
        <f t="shared" si="0"/>
        <v>160</v>
      </c>
      <c r="G19" s="51">
        <f t="shared" si="0"/>
        <v>259</v>
      </c>
      <c r="H19" s="51">
        <f t="shared" si="1"/>
        <v>374</v>
      </c>
      <c r="I19" s="51">
        <v>135</v>
      </c>
      <c r="J19" s="50">
        <v>239</v>
      </c>
      <c r="K19" s="51">
        <f t="shared" si="2"/>
        <v>45</v>
      </c>
      <c r="L19" s="51">
        <v>25</v>
      </c>
      <c r="M19" s="50">
        <v>20</v>
      </c>
      <c r="N19" s="51" t="s">
        <v>29</v>
      </c>
      <c r="O19" s="51" t="s">
        <v>29</v>
      </c>
      <c r="P19" s="51" t="s">
        <v>29</v>
      </c>
      <c r="Q19" s="51" t="s">
        <v>29</v>
      </c>
      <c r="R19" s="51" t="s">
        <v>29</v>
      </c>
      <c r="S19" s="51" t="s">
        <v>29</v>
      </c>
      <c r="T19" s="18"/>
      <c r="U19" s="56" t="s">
        <v>40</v>
      </c>
    </row>
    <row r="20" spans="1:23" ht="23.1" customHeight="1">
      <c r="A20" s="19"/>
      <c r="B20" s="55" t="s">
        <v>41</v>
      </c>
      <c r="C20" s="19"/>
      <c r="D20" s="20"/>
      <c r="E20" s="50">
        <f t="shared" si="0"/>
        <v>126</v>
      </c>
      <c r="F20" s="51">
        <f>SUM(I20,L20,O20,R20)</f>
        <v>56</v>
      </c>
      <c r="G20" s="51">
        <f t="shared" si="0"/>
        <v>70</v>
      </c>
      <c r="H20" s="51">
        <f t="shared" si="1"/>
        <v>126</v>
      </c>
      <c r="I20" s="51">
        <v>56</v>
      </c>
      <c r="J20" s="50">
        <v>70</v>
      </c>
      <c r="K20" s="51" t="s">
        <v>29</v>
      </c>
      <c r="L20" s="51" t="s">
        <v>29</v>
      </c>
      <c r="M20" s="51" t="s">
        <v>29</v>
      </c>
      <c r="N20" s="51" t="s">
        <v>29</v>
      </c>
      <c r="O20" s="51" t="s">
        <v>29</v>
      </c>
      <c r="P20" s="51" t="s">
        <v>29</v>
      </c>
      <c r="Q20" s="51" t="s">
        <v>29</v>
      </c>
      <c r="R20" s="51" t="s">
        <v>29</v>
      </c>
      <c r="S20" s="51" t="s">
        <v>29</v>
      </c>
      <c r="T20" s="18"/>
      <c r="U20" s="56" t="s">
        <v>42</v>
      </c>
    </row>
    <row r="21" spans="1:23" ht="23.1" customHeight="1">
      <c r="A21" s="19"/>
      <c r="B21" s="55" t="s">
        <v>43</v>
      </c>
      <c r="C21" s="19"/>
      <c r="D21" s="20"/>
      <c r="E21" s="50">
        <f t="shared" si="0"/>
        <v>351</v>
      </c>
      <c r="F21" s="51">
        <f t="shared" si="0"/>
        <v>107</v>
      </c>
      <c r="G21" s="51">
        <f t="shared" si="0"/>
        <v>244</v>
      </c>
      <c r="H21" s="51">
        <f t="shared" si="1"/>
        <v>282</v>
      </c>
      <c r="I21" s="51">
        <v>80</v>
      </c>
      <c r="J21" s="50">
        <v>202</v>
      </c>
      <c r="K21" s="51">
        <f t="shared" si="2"/>
        <v>69</v>
      </c>
      <c r="L21" s="51">
        <v>27</v>
      </c>
      <c r="M21" s="50">
        <v>42</v>
      </c>
      <c r="N21" s="51" t="s">
        <v>29</v>
      </c>
      <c r="O21" s="51" t="s">
        <v>29</v>
      </c>
      <c r="P21" s="51" t="s">
        <v>29</v>
      </c>
      <c r="Q21" s="51" t="s">
        <v>29</v>
      </c>
      <c r="R21" s="51" t="s">
        <v>29</v>
      </c>
      <c r="S21" s="51" t="s">
        <v>29</v>
      </c>
      <c r="T21" s="18"/>
      <c r="U21" s="56" t="s">
        <v>44</v>
      </c>
    </row>
    <row r="22" spans="1:23" ht="23.1" customHeight="1">
      <c r="A22" s="19"/>
      <c r="B22" s="55" t="s">
        <v>45</v>
      </c>
      <c r="C22" s="19"/>
      <c r="D22" s="20"/>
      <c r="E22" s="50">
        <f t="shared" si="0"/>
        <v>181</v>
      </c>
      <c r="F22" s="51">
        <f t="shared" si="0"/>
        <v>69</v>
      </c>
      <c r="G22" s="51">
        <f t="shared" si="0"/>
        <v>112</v>
      </c>
      <c r="H22" s="51">
        <f t="shared" si="1"/>
        <v>148</v>
      </c>
      <c r="I22" s="51">
        <v>54</v>
      </c>
      <c r="J22" s="50">
        <v>94</v>
      </c>
      <c r="K22" s="51">
        <f t="shared" si="2"/>
        <v>27</v>
      </c>
      <c r="L22" s="51">
        <v>12</v>
      </c>
      <c r="M22" s="50">
        <v>15</v>
      </c>
      <c r="N22" s="51">
        <f>SUM(O22:P22)</f>
        <v>6</v>
      </c>
      <c r="O22" s="51">
        <v>3</v>
      </c>
      <c r="P22" s="51">
        <v>3</v>
      </c>
      <c r="Q22" s="51" t="s">
        <v>29</v>
      </c>
      <c r="R22" s="51" t="s">
        <v>29</v>
      </c>
      <c r="S22" s="51" t="s">
        <v>29</v>
      </c>
      <c r="T22" s="18"/>
      <c r="U22" s="56" t="s">
        <v>46</v>
      </c>
    </row>
    <row r="23" spans="1:23" ht="23.1" customHeight="1">
      <c r="A23" s="19"/>
      <c r="B23" s="55" t="s">
        <v>47</v>
      </c>
      <c r="C23" s="19"/>
      <c r="D23" s="20"/>
      <c r="E23" s="50">
        <f>SUM(H23,K23,N23,Q23)</f>
        <v>255</v>
      </c>
      <c r="F23" s="51">
        <f t="shared" si="0"/>
        <v>89</v>
      </c>
      <c r="G23" s="51">
        <f t="shared" si="0"/>
        <v>166</v>
      </c>
      <c r="H23" s="51">
        <f t="shared" si="1"/>
        <v>214</v>
      </c>
      <c r="I23" s="51">
        <v>69</v>
      </c>
      <c r="J23" s="50">
        <v>145</v>
      </c>
      <c r="K23" s="51">
        <f t="shared" si="2"/>
        <v>29</v>
      </c>
      <c r="L23" s="51">
        <v>14</v>
      </c>
      <c r="M23" s="50">
        <v>15</v>
      </c>
      <c r="N23" s="51" t="s">
        <v>29</v>
      </c>
      <c r="O23" s="51" t="s">
        <v>29</v>
      </c>
      <c r="P23" s="51" t="s">
        <v>29</v>
      </c>
      <c r="Q23" s="51">
        <f>SUM(R23:S23)</f>
        <v>12</v>
      </c>
      <c r="R23" s="51">
        <v>6</v>
      </c>
      <c r="S23" s="51">
        <v>6</v>
      </c>
      <c r="T23" s="18"/>
      <c r="U23" s="56" t="s">
        <v>48</v>
      </c>
    </row>
    <row r="24" spans="1:23" ht="23.1" customHeight="1">
      <c r="A24" s="19"/>
      <c r="B24" s="55" t="s">
        <v>49</v>
      </c>
      <c r="C24" s="19"/>
      <c r="D24" s="20"/>
      <c r="E24" s="50">
        <f t="shared" si="0"/>
        <v>163</v>
      </c>
      <c r="F24" s="51">
        <f t="shared" si="0"/>
        <v>56</v>
      </c>
      <c r="G24" s="51">
        <f t="shared" si="0"/>
        <v>107</v>
      </c>
      <c r="H24" s="51">
        <f t="shared" si="1"/>
        <v>163</v>
      </c>
      <c r="I24" s="51">
        <v>56</v>
      </c>
      <c r="J24" s="50">
        <v>107</v>
      </c>
      <c r="K24" s="51" t="s">
        <v>29</v>
      </c>
      <c r="L24" s="51" t="s">
        <v>29</v>
      </c>
      <c r="M24" s="51" t="s">
        <v>29</v>
      </c>
      <c r="N24" s="51" t="s">
        <v>29</v>
      </c>
      <c r="O24" s="51" t="s">
        <v>29</v>
      </c>
      <c r="P24" s="51" t="s">
        <v>29</v>
      </c>
      <c r="Q24" s="51" t="s">
        <v>29</v>
      </c>
      <c r="R24" s="51" t="s">
        <v>29</v>
      </c>
      <c r="S24" s="51" t="s">
        <v>29</v>
      </c>
      <c r="T24" s="18"/>
      <c r="U24" s="56" t="s">
        <v>50</v>
      </c>
    </row>
    <row r="25" spans="1:23" ht="3" customHeight="1">
      <c r="A25" s="26"/>
      <c r="B25" s="26"/>
      <c r="C25" s="26"/>
      <c r="D25" s="27"/>
      <c r="E25" s="27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25"/>
      <c r="U25" s="26"/>
    </row>
    <row r="26" spans="1:23" ht="3" customHeight="1"/>
    <row r="27" spans="1:23" s="60" customFormat="1">
      <c r="A27" s="59"/>
      <c r="C27" s="59"/>
      <c r="D27" s="59"/>
      <c r="E27" s="60" t="s">
        <v>51</v>
      </c>
      <c r="G27" s="59"/>
      <c r="H27" s="59"/>
      <c r="L27" s="61"/>
      <c r="M27" s="61" t="s">
        <v>52</v>
      </c>
      <c r="N27" s="62"/>
      <c r="O27" s="59"/>
    </row>
    <row r="28" spans="1:23" s="60" customFormat="1" ht="15.75">
      <c r="E28" s="60" t="s">
        <v>53</v>
      </c>
      <c r="M28" s="61" t="s">
        <v>54</v>
      </c>
      <c r="P28" s="59"/>
    </row>
    <row r="29" spans="1:23">
      <c r="E29" s="60"/>
      <c r="M29" s="61"/>
    </row>
  </sheetData>
  <mergeCells count="21">
    <mergeCell ref="K9:M9"/>
    <mergeCell ref="A13:D13"/>
    <mergeCell ref="E7:G7"/>
    <mergeCell ref="H7:J7"/>
    <mergeCell ref="K7:M7"/>
    <mergeCell ref="N7:P7"/>
    <mergeCell ref="Q7:S7"/>
    <mergeCell ref="H8:J8"/>
    <mergeCell ref="K8:M8"/>
    <mergeCell ref="N8:P8"/>
    <mergeCell ref="Q8:S8"/>
    <mergeCell ref="A4:D11"/>
    <mergeCell ref="H4:S4"/>
    <mergeCell ref="T4:U11"/>
    <mergeCell ref="H5:J5"/>
    <mergeCell ref="K5:M5"/>
    <mergeCell ref="E6:G6"/>
    <mergeCell ref="H6:J6"/>
    <mergeCell ref="K6:M6"/>
    <mergeCell ref="N6:P6"/>
    <mergeCell ref="Q6:S6"/>
  </mergeCells>
  <printOptions horizontalCentered="1"/>
  <pageMargins left="0.19685039370078741" right="0.11811023622047245" top="0.70866141732283472" bottom="0.59055118110236227" header="0.51181102362204722" footer="0.51181102362204722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2012-11-27T04:31:30Z</dcterms:created>
  <dcterms:modified xsi:type="dcterms:W3CDTF">2012-11-27T04:31:39Z</dcterms:modified>
</cp:coreProperties>
</file>