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5.3" sheetId="1" r:id="rId1"/>
  </sheets>
  <calcPr calcId="125725"/>
</workbook>
</file>

<file path=xl/calcChain.xml><?xml version="1.0" encoding="utf-8"?>
<calcChain xmlns="http://schemas.openxmlformats.org/spreadsheetml/2006/main">
  <c r="M21" i="1"/>
  <c r="M19"/>
  <c r="I19" s="1"/>
  <c r="H19" s="1"/>
  <c r="G19" s="1"/>
  <c r="M18"/>
  <c r="I18"/>
  <c r="H18" s="1"/>
  <c r="G18" s="1"/>
  <c r="M17"/>
  <c r="I17"/>
  <c r="H17" s="1"/>
  <c r="G17" s="1"/>
  <c r="M16"/>
  <c r="I16"/>
  <c r="H16" s="1"/>
  <c r="G16" s="1"/>
  <c r="M15"/>
  <c r="I15"/>
  <c r="H15" s="1"/>
  <c r="G15" s="1"/>
  <c r="M14"/>
  <c r="I14"/>
  <c r="H14" s="1"/>
  <c r="G14" s="1"/>
  <c r="M13"/>
  <c r="I13"/>
  <c r="H13" s="1"/>
  <c r="G13" s="1"/>
  <c r="M12"/>
  <c r="I12"/>
  <c r="H12" s="1"/>
  <c r="G12" s="1"/>
  <c r="M11"/>
  <c r="I11"/>
  <c r="H11" s="1"/>
  <c r="G11" s="1"/>
  <c r="M10"/>
  <c r="I10"/>
  <c r="H10" s="1"/>
  <c r="G10" s="1"/>
  <c r="M9"/>
  <c r="I9"/>
  <c r="H9" s="1"/>
  <c r="G9" s="1"/>
  <c r="M8"/>
  <c r="I8"/>
  <c r="H8" s="1"/>
  <c r="G8" s="1"/>
  <c r="O7"/>
  <c r="N7"/>
  <c r="M7" s="1"/>
</calcChain>
</file>

<file path=xl/sharedStrings.xml><?xml version="1.0" encoding="utf-8"?>
<sst xmlns="http://schemas.openxmlformats.org/spreadsheetml/2006/main" count="80" uniqueCount="51">
  <si>
    <t>ตาราง</t>
  </si>
  <si>
    <t>จำนวนประชากรอายุ 15 ปีขึ้นไปที่มีงานทำ จำแนกตามระดับการศึกษาที่สำเร็จ และเพศ พ.ศ.  2551 -  2553</t>
  </si>
  <si>
    <t>TABLE</t>
  </si>
  <si>
    <t>NUMBER OF EMPLOYED PERSONS AGED 15 YEARS AND OVER BY LEVEL OF EDUCATION ATTAINMENT AND SEX: 2008 - 2010</t>
  </si>
  <si>
    <t>ระดับการศึกษา</t>
  </si>
  <si>
    <t>2551 (2008)</t>
  </si>
  <si>
    <t>2552 (2009)</t>
  </si>
  <si>
    <t>2553 (2010)</t>
  </si>
  <si>
    <t>Level of Education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</si>
  <si>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</si>
  <si>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</si>
  <si>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</si>
  <si>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</si>
  <si>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</si>
  <si>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</si>
  <si>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</si>
  <si>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</si>
  <si>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</si>
  <si>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</si>
  <si>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</si>
  <si>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</si>
  <si>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</si>
  <si>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</si>
  <si>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</si>
  <si>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</si>
  <si>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 xml:space="preserve">Upper Secondary Level </t>
  </si>
  <si>
    <t>สายสามัญ</t>
  </si>
  <si>
    <t>General / 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</si>
  <si>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</si>
  <si>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</si>
  <si>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</si>
  <si>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</si>
  <si>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</si>
  <si>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</si>
  <si>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</si>
  <si>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</si>
  <si>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</si>
  <si>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Technical Education</t>
  </si>
  <si>
    <t xml:space="preserve">อื่นๆ </t>
  </si>
  <si>
    <t xml:space="preserve">-  </t>
  </si>
  <si>
    <t>Other</t>
  </si>
  <si>
    <t>ไม่ทราบ</t>
  </si>
  <si>
    <t>Unknown</t>
  </si>
  <si>
    <t>หมายเหตุ:</t>
  </si>
  <si>
    <t xml:space="preserve"> ข้อมูลเป็นค่าเฉลี่ยของ 4 ไตรมาส</t>
  </si>
  <si>
    <t>Note:</t>
  </si>
  <si>
    <t xml:space="preserve"> The data in the average of four quarters.</t>
  </si>
  <si>
    <t>ที่มา:</t>
  </si>
  <si>
    <t>การสำรวจภาวะการทำงานของประชากร พ.ศ. 2551 - 2553  ระดับจังหวัด  สำนักงานสถิติแห่งชาติ</t>
  </si>
  <si>
    <t>Source:</t>
  </si>
  <si>
    <t>The Labour Force Survey: 2008 - 2010  Provincial level,  National Statistical Office</t>
  </si>
</sst>
</file>

<file path=xl/styles.xml><?xml version="1.0" encoding="utf-8"?>
<styleSheet xmlns="http://schemas.openxmlformats.org/spreadsheetml/2006/main">
  <numFmts count="1">
    <numFmt numFmtId="187" formatCode="#,##0__"/>
  </numFmts>
  <fonts count="13">
    <font>
      <sz val="14"/>
      <name val="Cordia New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0" xfId="0" applyFont="1"/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8" fillId="0" borderId="8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/>
    <xf numFmtId="0" fontId="5" fillId="0" borderId="8" xfId="0" applyFont="1" applyBorder="1"/>
    <xf numFmtId="0" fontId="5" fillId="0" borderId="0" xfId="0" applyFont="1" applyBorder="1"/>
    <xf numFmtId="187" fontId="4" fillId="0" borderId="8" xfId="0" applyNumberFormat="1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Border="1"/>
    <xf numFmtId="0" fontId="1" fillId="0" borderId="9" xfId="0" applyFont="1" applyBorder="1"/>
    <xf numFmtId="0" fontId="6" fillId="0" borderId="9" xfId="0" applyFont="1" applyBorder="1"/>
    <xf numFmtId="0" fontId="4" fillId="0" borderId="0" xfId="0" applyFont="1"/>
    <xf numFmtId="187" fontId="4" fillId="0" borderId="10" xfId="0" applyNumberFormat="1" applyFont="1" applyBorder="1" applyAlignment="1">
      <alignment horizontal="right"/>
    </xf>
    <xf numFmtId="187" fontId="4" fillId="0" borderId="8" xfId="0" quotePrefix="1" applyNumberFormat="1" applyFont="1" applyBorder="1" applyAlignment="1">
      <alignment horizontal="right"/>
    </xf>
    <xf numFmtId="187" fontId="4" fillId="0" borderId="10" xfId="0" quotePrefix="1" applyNumberFormat="1" applyFont="1" applyBorder="1" applyAlignment="1">
      <alignment horizontal="right"/>
    </xf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</cellXfs>
  <cellStyles count="5">
    <cellStyle name="Enghead" xfId="1"/>
    <cellStyle name="Thaihead" xfId="2"/>
    <cellStyle name="Title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0</xdr:rowOff>
    </xdr:from>
    <xdr:to>
      <xdr:col>22</xdr:col>
      <xdr:colOff>47625</xdr:colOff>
      <xdr:row>26</xdr:row>
      <xdr:rowOff>209550</xdr:rowOff>
    </xdr:to>
    <xdr:grpSp>
      <xdr:nvGrpSpPr>
        <xdr:cNvPr id="2" name="Group 236"/>
        <xdr:cNvGrpSpPr>
          <a:grpSpLocks/>
        </xdr:cNvGrpSpPr>
      </xdr:nvGrpSpPr>
      <xdr:grpSpPr bwMode="auto">
        <a:xfrm>
          <a:off x="9220200" y="0"/>
          <a:ext cx="304800" cy="6610350"/>
          <a:chOff x="1017" y="0"/>
          <a:chExt cx="32" cy="687"/>
        </a:xfrm>
      </xdr:grpSpPr>
      <xdr:grpSp>
        <xdr:nvGrpSpPr>
          <xdr:cNvPr id="3" name="Group 237"/>
          <xdr:cNvGrpSpPr>
            <a:grpSpLocks/>
          </xdr:cNvGrpSpPr>
        </xdr:nvGrpSpPr>
        <xdr:grpSpPr bwMode="auto">
          <a:xfrm rot="10797528">
            <a:off x="1017" y="0"/>
            <a:ext cx="27" cy="687"/>
            <a:chOff x="636" y="6"/>
            <a:chExt cx="25" cy="503"/>
          </a:xfrm>
        </xdr:grpSpPr>
        <xdr:sp macro="" textlink="">
          <xdr:nvSpPr>
            <xdr:cNvPr id="6" name="Rectangle 238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239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240"/>
          <xdr:cNvSpPr txBox="1">
            <a:spLocks noChangeArrowheads="1"/>
          </xdr:cNvSpPr>
        </xdr:nvSpPr>
        <xdr:spPr bwMode="auto">
          <a:xfrm>
            <a:off x="1020" y="451"/>
            <a:ext cx="23" cy="2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สถิติเกี่ยวกับหญิงและชาย</a:t>
            </a:r>
          </a:p>
        </xdr:txBody>
      </xdr:sp>
      <xdr:sp macro="" textlink="">
        <xdr:nvSpPr>
          <xdr:cNvPr id="5" name="Text Box 241"/>
          <xdr:cNvSpPr txBox="1">
            <a:spLocks noChangeArrowheads="1"/>
          </xdr:cNvSpPr>
        </xdr:nvSpPr>
        <xdr:spPr bwMode="auto">
          <a:xfrm>
            <a:off x="1017" y="633"/>
            <a:ext cx="32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7A51A"/>
  </sheetPr>
  <dimension ref="A1:T27"/>
  <sheetViews>
    <sheetView showGridLines="0" tabSelected="1" workbookViewId="0"/>
  </sheetViews>
  <sheetFormatPr defaultRowHeight="21"/>
  <cols>
    <col min="1" max="1" width="2.28515625" style="5" customWidth="1"/>
    <col min="2" max="2" width="1.7109375" style="5" customWidth="1"/>
    <col min="3" max="4" width="2.5703125" style="5" customWidth="1"/>
    <col min="5" max="5" width="3.7109375" style="5" customWidth="1"/>
    <col min="6" max="6" width="12.42578125" style="5" customWidth="1"/>
    <col min="7" max="15" width="9" style="5" customWidth="1"/>
    <col min="16" max="16" width="2.28515625" style="5" customWidth="1"/>
    <col min="17" max="18" width="1.7109375" style="5" customWidth="1"/>
    <col min="19" max="19" width="10.42578125" style="5" customWidth="1"/>
    <col min="20" max="20" width="13.28515625" style="5" customWidth="1"/>
    <col min="21" max="21" width="2.28515625" style="5" customWidth="1"/>
    <col min="22" max="22" width="4.140625" style="5" customWidth="1"/>
    <col min="23" max="23" width="1.140625" style="5" customWidth="1"/>
    <col min="24" max="16384" width="9.140625" style="5"/>
  </cols>
  <sheetData>
    <row r="1" spans="1:20" s="1" customFormat="1" ht="20.25" customHeight="1">
      <c r="B1" s="2" t="s">
        <v>0</v>
      </c>
      <c r="C1" s="2"/>
      <c r="D1" s="2"/>
      <c r="E1" s="3">
        <v>5.3</v>
      </c>
      <c r="F1" s="2" t="s">
        <v>1</v>
      </c>
    </row>
    <row r="2" spans="1:20" s="1" customFormat="1" ht="20.25" customHeight="1">
      <c r="B2" s="1" t="s">
        <v>2</v>
      </c>
      <c r="E2" s="3">
        <v>5.3</v>
      </c>
      <c r="F2" s="1" t="s">
        <v>3</v>
      </c>
    </row>
    <row r="3" spans="1:20" ht="16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P3" s="6"/>
      <c r="Q3" s="6"/>
      <c r="R3" s="6"/>
      <c r="S3" s="6"/>
      <c r="T3" s="6"/>
    </row>
    <row r="4" spans="1:20" s="19" customFormat="1" ht="20.25" customHeight="1">
      <c r="A4" s="7" t="s">
        <v>4</v>
      </c>
      <c r="B4" s="8"/>
      <c r="C4" s="8"/>
      <c r="D4" s="8"/>
      <c r="E4" s="8"/>
      <c r="F4" s="9"/>
      <c r="G4" s="10" t="s">
        <v>5</v>
      </c>
      <c r="H4" s="11"/>
      <c r="I4" s="12"/>
      <c r="J4" s="13" t="s">
        <v>6</v>
      </c>
      <c r="K4" s="14"/>
      <c r="L4" s="15"/>
      <c r="M4" s="13" t="s">
        <v>7</v>
      </c>
      <c r="N4" s="14"/>
      <c r="O4" s="15"/>
      <c r="P4" s="16" t="s">
        <v>8</v>
      </c>
      <c r="Q4" s="17"/>
      <c r="R4" s="17"/>
      <c r="S4" s="17"/>
      <c r="T4" s="18"/>
    </row>
    <row r="5" spans="1:20" s="19" customFormat="1" ht="18" customHeight="1">
      <c r="A5" s="20"/>
      <c r="B5" s="21"/>
      <c r="C5" s="21"/>
      <c r="D5" s="21"/>
      <c r="E5" s="21"/>
      <c r="F5" s="22"/>
      <c r="G5" s="23" t="s">
        <v>9</v>
      </c>
      <c r="H5" s="24" t="s">
        <v>10</v>
      </c>
      <c r="I5" s="25" t="s">
        <v>11</v>
      </c>
      <c r="J5" s="23" t="s">
        <v>9</v>
      </c>
      <c r="K5" s="24" t="s">
        <v>10</v>
      </c>
      <c r="L5" s="25" t="s">
        <v>11</v>
      </c>
      <c r="M5" s="23" t="s">
        <v>9</v>
      </c>
      <c r="N5" s="24" t="s">
        <v>10</v>
      </c>
      <c r="O5" s="25" t="s">
        <v>11</v>
      </c>
      <c r="P5" s="26"/>
      <c r="Q5" s="27"/>
      <c r="R5" s="27"/>
      <c r="S5" s="27"/>
      <c r="T5" s="28"/>
    </row>
    <row r="6" spans="1:20" s="19" customFormat="1" ht="15.75" customHeight="1">
      <c r="A6" s="29"/>
      <c r="B6" s="30"/>
      <c r="C6" s="30"/>
      <c r="D6" s="30"/>
      <c r="E6" s="30"/>
      <c r="F6" s="31"/>
      <c r="G6" s="32" t="s">
        <v>12</v>
      </c>
      <c r="H6" s="33" t="s">
        <v>13</v>
      </c>
      <c r="I6" s="34" t="s">
        <v>14</v>
      </c>
      <c r="J6" s="32" t="s">
        <v>12</v>
      </c>
      <c r="K6" s="33" t="s">
        <v>13</v>
      </c>
      <c r="L6" s="34" t="s">
        <v>14</v>
      </c>
      <c r="M6" s="32" t="s">
        <v>12</v>
      </c>
      <c r="N6" s="33" t="s">
        <v>13</v>
      </c>
      <c r="O6" s="34" t="s">
        <v>14</v>
      </c>
      <c r="P6" s="35"/>
      <c r="Q6" s="36"/>
      <c r="R6" s="36"/>
      <c r="S6" s="36"/>
      <c r="T6" s="37"/>
    </row>
    <row r="7" spans="1:20" s="45" customFormat="1" ht="24" customHeight="1">
      <c r="A7" s="38" t="s">
        <v>15</v>
      </c>
      <c r="B7" s="39"/>
      <c r="C7" s="39"/>
      <c r="D7" s="39"/>
      <c r="E7" s="39"/>
      <c r="F7" s="40"/>
      <c r="G7" s="41">
        <v>930019.25</v>
      </c>
      <c r="H7" s="41">
        <v>483034</v>
      </c>
      <c r="I7" s="41">
        <v>446985.25</v>
      </c>
      <c r="J7" s="41">
        <v>960612.75</v>
      </c>
      <c r="K7" s="41">
        <v>506098.75</v>
      </c>
      <c r="L7" s="41">
        <v>454514.5</v>
      </c>
      <c r="M7" s="41">
        <f>N7+O7</f>
        <v>1725357</v>
      </c>
      <c r="N7" s="41">
        <f>SUM(N8:N21)</f>
        <v>853188</v>
      </c>
      <c r="O7" s="41">
        <f>SUM(O8:O21)</f>
        <v>872169</v>
      </c>
      <c r="P7" s="42" t="s">
        <v>12</v>
      </c>
      <c r="Q7" s="43"/>
      <c r="R7" s="43"/>
      <c r="S7" s="43"/>
      <c r="T7" s="44"/>
    </row>
    <row r="8" spans="1:20" s="45" customFormat="1" ht="21.75" customHeight="1">
      <c r="A8" s="46" t="s">
        <v>16</v>
      </c>
      <c r="B8" s="47"/>
      <c r="C8" s="47"/>
      <c r="D8" s="47"/>
      <c r="E8" s="47"/>
      <c r="F8" s="47"/>
      <c r="G8" s="48">
        <f t="shared" ref="G8:G19" si="0">SUM(H8:K8)/4</f>
        <v>55499.9765625</v>
      </c>
      <c r="H8" s="48">
        <f t="shared" ref="H8:H19" si="1">SUM(I8:L8)/4</f>
        <v>50598.53125</v>
      </c>
      <c r="I8" s="48">
        <f>SUM(J8:M8)/4</f>
        <v>68333.625</v>
      </c>
      <c r="J8" s="48">
        <v>67030</v>
      </c>
      <c r="K8" s="48">
        <v>36037.75</v>
      </c>
      <c r="L8" s="48">
        <v>30992.75</v>
      </c>
      <c r="M8" s="48">
        <f>N8+O8</f>
        <v>139274</v>
      </c>
      <c r="N8" s="48">
        <v>54751</v>
      </c>
      <c r="O8" s="48">
        <v>84523</v>
      </c>
      <c r="P8" s="49" t="s">
        <v>17</v>
      </c>
      <c r="Q8" s="50"/>
      <c r="R8" s="50"/>
      <c r="S8" s="50"/>
      <c r="T8" s="51"/>
    </row>
    <row r="9" spans="1:20" s="53" customFormat="1" ht="21.75" customHeight="1">
      <c r="A9" s="46" t="s">
        <v>18</v>
      </c>
      <c r="B9" s="47"/>
      <c r="C9" s="47"/>
      <c r="D9" s="47"/>
      <c r="E9" s="47"/>
      <c r="F9" s="47"/>
      <c r="G9" s="48">
        <f t="shared" si="0"/>
        <v>235547.69921875</v>
      </c>
      <c r="H9" s="48">
        <f t="shared" si="1"/>
        <v>219169.859375</v>
      </c>
      <c r="I9" s="48">
        <f t="shared" ref="I9:I19" si="2">SUM(J9:M9)/4</f>
        <v>255676.6875</v>
      </c>
      <c r="J9" s="48">
        <v>310501.25</v>
      </c>
      <c r="K9" s="48">
        <v>156843</v>
      </c>
      <c r="L9" s="48">
        <v>153658.5</v>
      </c>
      <c r="M9" s="48">
        <f t="shared" ref="M9:M21" si="3">N9+O9</f>
        <v>401704</v>
      </c>
      <c r="N9" s="48">
        <v>189724</v>
      </c>
      <c r="O9" s="48">
        <v>211980</v>
      </c>
      <c r="P9" s="49" t="s">
        <v>19</v>
      </c>
      <c r="Q9" s="47"/>
      <c r="R9" s="50"/>
      <c r="S9" s="50"/>
      <c r="T9" s="52"/>
    </row>
    <row r="10" spans="1:20" s="53" customFormat="1" ht="21.75" customHeight="1">
      <c r="A10" s="46" t="s">
        <v>20</v>
      </c>
      <c r="B10" s="47"/>
      <c r="C10" s="47"/>
      <c r="D10" s="47"/>
      <c r="E10" s="47"/>
      <c r="F10" s="47"/>
      <c r="G10" s="48">
        <f t="shared" si="0"/>
        <v>103918.05859375</v>
      </c>
      <c r="H10" s="48">
        <f t="shared" si="1"/>
        <v>96001.796875</v>
      </c>
      <c r="I10" s="48">
        <f t="shared" si="2"/>
        <v>107462.4375</v>
      </c>
      <c r="J10" s="48">
        <v>138272.25</v>
      </c>
      <c r="K10" s="48">
        <v>73935.75</v>
      </c>
      <c r="L10" s="48">
        <v>64336.75</v>
      </c>
      <c r="M10" s="48">
        <f t="shared" si="3"/>
        <v>153305</v>
      </c>
      <c r="N10" s="48">
        <v>78477</v>
      </c>
      <c r="O10" s="48">
        <v>74828</v>
      </c>
      <c r="P10" s="49" t="s">
        <v>21</v>
      </c>
      <c r="Q10" s="50"/>
      <c r="R10" s="47"/>
      <c r="S10" s="50"/>
      <c r="T10" s="52"/>
    </row>
    <row r="11" spans="1:20" s="53" customFormat="1" ht="21.75" customHeight="1">
      <c r="A11" s="46" t="s">
        <v>22</v>
      </c>
      <c r="B11" s="47"/>
      <c r="C11" s="47"/>
      <c r="D11" s="47"/>
      <c r="E11" s="47"/>
      <c r="F11" s="47"/>
      <c r="G11" s="48">
        <f t="shared" si="0"/>
        <v>97023.234375</v>
      </c>
      <c r="H11" s="48">
        <f t="shared" si="1"/>
        <v>86872.1875</v>
      </c>
      <c r="I11" s="48">
        <f t="shared" si="2"/>
        <v>112428.75</v>
      </c>
      <c r="J11" s="48">
        <v>117530</v>
      </c>
      <c r="K11" s="48">
        <v>71262</v>
      </c>
      <c r="L11" s="48">
        <v>46268</v>
      </c>
      <c r="M11" s="48">
        <f t="shared" si="3"/>
        <v>214655</v>
      </c>
      <c r="N11" s="48">
        <v>116337</v>
      </c>
      <c r="O11" s="48">
        <v>98318</v>
      </c>
      <c r="P11" s="49" t="s">
        <v>23</v>
      </c>
      <c r="Q11" s="50"/>
      <c r="R11" s="47"/>
      <c r="S11" s="50"/>
      <c r="T11" s="52"/>
    </row>
    <row r="12" spans="1:20" s="53" customFormat="1" ht="21.75" customHeight="1">
      <c r="A12" s="46" t="s">
        <v>24</v>
      </c>
      <c r="B12" s="47"/>
      <c r="C12" s="47"/>
      <c r="D12" s="47"/>
      <c r="E12" s="47"/>
      <c r="F12" s="47"/>
      <c r="G12" s="48">
        <f t="shared" si="0"/>
        <v>105947.62109375</v>
      </c>
      <c r="H12" s="48">
        <f t="shared" si="1"/>
        <v>95347.296875</v>
      </c>
      <c r="I12" s="48">
        <f t="shared" si="2"/>
        <v>117030.4375</v>
      </c>
      <c r="J12" s="48">
        <v>132179.5</v>
      </c>
      <c r="K12" s="48">
        <v>79233.25</v>
      </c>
      <c r="L12" s="48">
        <v>52946</v>
      </c>
      <c r="M12" s="48">
        <f t="shared" si="3"/>
        <v>203763</v>
      </c>
      <c r="N12" s="48">
        <v>112232</v>
      </c>
      <c r="O12" s="48">
        <v>91531</v>
      </c>
      <c r="P12" s="49" t="s">
        <v>25</v>
      </c>
      <c r="Q12" s="47"/>
      <c r="R12" s="50"/>
      <c r="S12" s="50"/>
      <c r="T12" s="52"/>
    </row>
    <row r="13" spans="1:20" s="45" customFormat="1" ht="21.75" customHeight="1">
      <c r="A13" s="46"/>
      <c r="B13" s="47" t="s">
        <v>26</v>
      </c>
      <c r="C13" s="47"/>
      <c r="D13" s="47"/>
      <c r="E13" s="47"/>
      <c r="F13" s="47"/>
      <c r="G13" s="48">
        <f t="shared" si="0"/>
        <v>77231.7109375</v>
      </c>
      <c r="H13" s="48">
        <f t="shared" si="1"/>
        <v>69407.71875</v>
      </c>
      <c r="I13" s="48">
        <f t="shared" si="2"/>
        <v>86332.375</v>
      </c>
      <c r="J13" s="48">
        <v>95649.25</v>
      </c>
      <c r="K13" s="48">
        <v>57537.5</v>
      </c>
      <c r="L13" s="48">
        <v>38111.75</v>
      </c>
      <c r="M13" s="48">
        <f t="shared" si="3"/>
        <v>154031</v>
      </c>
      <c r="N13" s="48">
        <v>80019</v>
      </c>
      <c r="O13" s="48">
        <v>74012</v>
      </c>
      <c r="P13" s="49"/>
      <c r="Q13" s="50" t="s">
        <v>27</v>
      </c>
      <c r="R13" s="50"/>
      <c r="S13" s="50"/>
      <c r="T13" s="51"/>
    </row>
    <row r="14" spans="1:20" s="53" customFormat="1" ht="21.75" customHeight="1">
      <c r="A14" s="46"/>
      <c r="B14" s="47" t="s">
        <v>28</v>
      </c>
      <c r="C14" s="47"/>
      <c r="D14" s="47"/>
      <c r="E14" s="47"/>
      <c r="F14" s="47"/>
      <c r="G14" s="48">
        <f t="shared" si="0"/>
        <v>28010.55078125</v>
      </c>
      <c r="H14" s="48">
        <f t="shared" si="1"/>
        <v>25177.640625</v>
      </c>
      <c r="I14" s="48">
        <f t="shared" si="2"/>
        <v>29935.3125</v>
      </c>
      <c r="J14" s="48">
        <v>35387.75</v>
      </c>
      <c r="K14" s="48">
        <v>21541.5</v>
      </c>
      <c r="L14" s="48">
        <v>13846</v>
      </c>
      <c r="M14" s="48">
        <f t="shared" si="3"/>
        <v>48966</v>
      </c>
      <c r="N14" s="48">
        <v>32196</v>
      </c>
      <c r="O14" s="48">
        <v>16770</v>
      </c>
      <c r="P14" s="49"/>
      <c r="Q14" s="47" t="s">
        <v>29</v>
      </c>
      <c r="R14" s="50"/>
      <c r="S14" s="50"/>
      <c r="T14" s="52"/>
    </row>
    <row r="15" spans="1:20" s="53" customFormat="1" ht="21.75" customHeight="1">
      <c r="A15" s="46"/>
      <c r="B15" s="47" t="s">
        <v>30</v>
      </c>
      <c r="C15" s="47"/>
      <c r="D15" s="47"/>
      <c r="E15" s="47"/>
      <c r="F15" s="47"/>
      <c r="G15" s="48">
        <f t="shared" si="0"/>
        <v>705.359375</v>
      </c>
      <c r="H15" s="48">
        <f t="shared" si="1"/>
        <v>761.9375</v>
      </c>
      <c r="I15" s="48">
        <f t="shared" si="2"/>
        <v>762.75</v>
      </c>
      <c r="J15" s="48">
        <v>1142.5</v>
      </c>
      <c r="K15" s="48">
        <v>154.25</v>
      </c>
      <c r="L15" s="48">
        <v>988.25</v>
      </c>
      <c r="M15" s="48">
        <f t="shared" si="3"/>
        <v>766</v>
      </c>
      <c r="N15" s="48">
        <v>17</v>
      </c>
      <c r="O15" s="48">
        <v>749</v>
      </c>
      <c r="P15" s="49"/>
      <c r="Q15" s="47" t="s">
        <v>31</v>
      </c>
      <c r="R15" s="50"/>
      <c r="S15" s="50"/>
      <c r="T15" s="52"/>
    </row>
    <row r="16" spans="1:20" s="53" customFormat="1" ht="21.75" customHeight="1">
      <c r="A16" s="46" t="s">
        <v>32</v>
      </c>
      <c r="B16" s="47"/>
      <c r="C16" s="47"/>
      <c r="D16" s="47"/>
      <c r="E16" s="47"/>
      <c r="F16" s="47"/>
      <c r="G16" s="48">
        <f t="shared" si="0"/>
        <v>141792.38671875</v>
      </c>
      <c r="H16" s="48">
        <f t="shared" si="1"/>
        <v>134696.359375</v>
      </c>
      <c r="I16" s="48">
        <f t="shared" si="2"/>
        <v>148586.6875</v>
      </c>
      <c r="J16" s="48">
        <v>195099.5</v>
      </c>
      <c r="K16" s="48">
        <v>88787</v>
      </c>
      <c r="L16" s="48">
        <v>106312.25</v>
      </c>
      <c r="M16" s="48">
        <f t="shared" si="3"/>
        <v>204148</v>
      </c>
      <c r="N16" s="48">
        <v>94495</v>
      </c>
      <c r="O16" s="48">
        <v>109653</v>
      </c>
      <c r="P16" s="49" t="s">
        <v>33</v>
      </c>
      <c r="Q16" s="47"/>
      <c r="R16" s="50"/>
      <c r="S16" s="50"/>
      <c r="T16" s="52"/>
    </row>
    <row r="17" spans="1:20" s="53" customFormat="1" ht="21.75" customHeight="1">
      <c r="A17" s="46"/>
      <c r="B17" s="47" t="s">
        <v>34</v>
      </c>
      <c r="C17" s="47"/>
      <c r="D17" s="47"/>
      <c r="E17" s="47"/>
      <c r="F17" s="47"/>
      <c r="G17" s="48">
        <f t="shared" si="0"/>
        <v>79962.40625</v>
      </c>
      <c r="H17" s="48">
        <f t="shared" si="1"/>
        <v>76751.625</v>
      </c>
      <c r="I17" s="48">
        <f t="shared" si="2"/>
        <v>83315.5</v>
      </c>
      <c r="J17" s="48">
        <v>111845.5</v>
      </c>
      <c r="K17" s="48">
        <v>47937</v>
      </c>
      <c r="L17" s="48">
        <v>63908.5</v>
      </c>
      <c r="M17" s="48">
        <f t="shared" si="3"/>
        <v>109571</v>
      </c>
      <c r="N17" s="48">
        <v>48318</v>
      </c>
      <c r="O17" s="48">
        <v>61253</v>
      </c>
      <c r="P17" s="49"/>
      <c r="Q17" s="47" t="s">
        <v>35</v>
      </c>
      <c r="R17" s="50"/>
      <c r="S17" s="50"/>
      <c r="T17" s="52"/>
    </row>
    <row r="18" spans="1:20" s="53" customFormat="1" ht="21.75" customHeight="1">
      <c r="A18" s="46"/>
      <c r="B18" s="47" t="s">
        <v>36</v>
      </c>
      <c r="C18" s="47"/>
      <c r="D18" s="47"/>
      <c r="E18" s="47"/>
      <c r="F18" s="47"/>
      <c r="G18" s="48">
        <f t="shared" si="0"/>
        <v>46044.0703125</v>
      </c>
      <c r="H18" s="48">
        <f t="shared" si="1"/>
        <v>42238.90625</v>
      </c>
      <c r="I18" s="48">
        <f t="shared" si="2"/>
        <v>47485.125</v>
      </c>
      <c r="J18" s="48">
        <v>60735.25</v>
      </c>
      <c r="K18" s="48">
        <v>33717</v>
      </c>
      <c r="L18" s="48">
        <v>27018.25</v>
      </c>
      <c r="M18" s="48">
        <f t="shared" si="3"/>
        <v>68470</v>
      </c>
      <c r="N18" s="48">
        <v>37426</v>
      </c>
      <c r="O18" s="48">
        <v>31044</v>
      </c>
      <c r="P18" s="49"/>
      <c r="Q18" s="47" t="s">
        <v>37</v>
      </c>
      <c r="R18" s="50"/>
      <c r="S18" s="50"/>
      <c r="T18" s="52"/>
    </row>
    <row r="19" spans="1:20" s="45" customFormat="1" ht="21.75" customHeight="1">
      <c r="A19" s="46"/>
      <c r="B19" s="47" t="s">
        <v>30</v>
      </c>
      <c r="C19" s="47"/>
      <c r="D19" s="47"/>
      <c r="E19" s="47"/>
      <c r="F19" s="47"/>
      <c r="G19" s="48">
        <f t="shared" si="0"/>
        <v>15785.91015625</v>
      </c>
      <c r="H19" s="48">
        <f t="shared" si="1"/>
        <v>15705.828125</v>
      </c>
      <c r="I19" s="48">
        <f t="shared" si="2"/>
        <v>17786.0625</v>
      </c>
      <c r="J19" s="48">
        <v>22518.75</v>
      </c>
      <c r="K19" s="48">
        <v>7133</v>
      </c>
      <c r="L19" s="54">
        <v>15385.5</v>
      </c>
      <c r="M19" s="48">
        <f t="shared" si="3"/>
        <v>26107</v>
      </c>
      <c r="N19" s="48">
        <v>8751</v>
      </c>
      <c r="O19" s="54">
        <v>17356</v>
      </c>
      <c r="P19" s="50"/>
      <c r="Q19" s="50" t="s">
        <v>31</v>
      </c>
      <c r="R19" s="50"/>
      <c r="S19" s="50"/>
      <c r="T19" s="51"/>
    </row>
    <row r="20" spans="1:20" s="45" customFormat="1" ht="21.75" customHeight="1">
      <c r="A20" s="46" t="s">
        <v>38</v>
      </c>
      <c r="B20" s="47"/>
      <c r="C20" s="47"/>
      <c r="D20" s="47"/>
      <c r="E20" s="47"/>
      <c r="F20" s="47"/>
      <c r="G20" s="55" t="s">
        <v>39</v>
      </c>
      <c r="H20" s="55" t="s">
        <v>39</v>
      </c>
      <c r="I20" s="55" t="s">
        <v>39</v>
      </c>
      <c r="J20" s="55" t="s">
        <v>39</v>
      </c>
      <c r="K20" s="55" t="s">
        <v>39</v>
      </c>
      <c r="L20" s="56" t="s">
        <v>39</v>
      </c>
      <c r="M20" s="56" t="s">
        <v>39</v>
      </c>
      <c r="N20" s="56" t="s">
        <v>39</v>
      </c>
      <c r="O20" s="56" t="s">
        <v>39</v>
      </c>
      <c r="P20" s="50" t="s">
        <v>40</v>
      </c>
      <c r="Q20" s="50"/>
      <c r="R20" s="50"/>
      <c r="S20" s="50"/>
      <c r="T20" s="51"/>
    </row>
    <row r="21" spans="1:20" s="45" customFormat="1" ht="21.75" customHeight="1">
      <c r="A21" s="46" t="s">
        <v>41</v>
      </c>
      <c r="B21" s="47"/>
      <c r="C21" s="47"/>
      <c r="D21" s="47"/>
      <c r="E21" s="47"/>
      <c r="F21" s="47"/>
      <c r="G21" s="55" t="s">
        <v>39</v>
      </c>
      <c r="H21" s="55" t="s">
        <v>39</v>
      </c>
      <c r="I21" s="55" t="s">
        <v>39</v>
      </c>
      <c r="J21" s="55" t="s">
        <v>39</v>
      </c>
      <c r="K21" s="55" t="s">
        <v>39</v>
      </c>
      <c r="L21" s="56" t="s">
        <v>39</v>
      </c>
      <c r="M21" s="48">
        <f t="shared" si="3"/>
        <v>597</v>
      </c>
      <c r="N21" s="56">
        <v>445</v>
      </c>
      <c r="O21" s="56">
        <v>152</v>
      </c>
      <c r="P21" s="50" t="s">
        <v>42</v>
      </c>
      <c r="Q21" s="50"/>
      <c r="R21" s="50"/>
      <c r="S21" s="50"/>
      <c r="T21" s="51"/>
    </row>
    <row r="22" spans="1:20" ht="3" customHeight="1">
      <c r="A22" s="57"/>
      <c r="B22" s="4"/>
      <c r="C22" s="4"/>
      <c r="D22" s="4"/>
      <c r="E22" s="4"/>
      <c r="F22" s="4"/>
      <c r="G22" s="57"/>
      <c r="H22" s="58"/>
      <c r="I22" s="59"/>
      <c r="J22" s="4"/>
      <c r="K22" s="58"/>
      <c r="L22" s="4"/>
      <c r="M22" s="57"/>
      <c r="N22" s="58"/>
      <c r="O22" s="58"/>
      <c r="P22" s="4"/>
      <c r="Q22" s="4"/>
      <c r="R22" s="4"/>
      <c r="S22" s="4"/>
      <c r="T22" s="59"/>
    </row>
    <row r="23" spans="1:20" ht="3" customHeight="1"/>
    <row r="24" spans="1:20" ht="19.5" customHeight="1">
      <c r="A24" s="19"/>
      <c r="B24" s="19"/>
      <c r="C24" s="19"/>
      <c r="D24" s="60" t="s">
        <v>43</v>
      </c>
      <c r="E24" s="19" t="s">
        <v>44</v>
      </c>
      <c r="F24" s="19"/>
    </row>
    <row r="25" spans="1:20" ht="19.5" customHeight="1">
      <c r="C25" s="61"/>
      <c r="D25" s="62" t="s">
        <v>45</v>
      </c>
      <c r="E25" s="61" t="s">
        <v>46</v>
      </c>
      <c r="F25" s="61"/>
    </row>
    <row r="26" spans="1:20" s="19" customFormat="1" ht="19.5" customHeight="1">
      <c r="A26" s="5"/>
      <c r="D26" s="60" t="s">
        <v>47</v>
      </c>
      <c r="E26" s="19" t="s">
        <v>48</v>
      </c>
    </row>
    <row r="27" spans="1:20" s="19" customFormat="1" ht="19.5" customHeight="1">
      <c r="B27" s="61"/>
      <c r="C27" s="61"/>
      <c r="D27" s="62" t="s">
        <v>49</v>
      </c>
      <c r="E27" s="61" t="s">
        <v>50</v>
      </c>
      <c r="F27" s="61"/>
      <c r="G27" s="61"/>
      <c r="H27" s="61"/>
      <c r="I27" s="61"/>
      <c r="J27" s="61"/>
      <c r="K27" s="61"/>
    </row>
  </sheetData>
  <mergeCells count="7">
    <mergeCell ref="P3:T3"/>
    <mergeCell ref="A4:F6"/>
    <mergeCell ref="J4:L4"/>
    <mergeCell ref="M4:O4"/>
    <mergeCell ref="P4:T6"/>
    <mergeCell ref="A7:F7"/>
    <mergeCell ref="P7:T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2012-09-10T03:30:54Z</dcterms:created>
  <dcterms:modified xsi:type="dcterms:W3CDTF">2012-09-10T03:31:02Z</dcterms:modified>
</cp:coreProperties>
</file>