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5.4" sheetId="1" r:id="rId1"/>
  </sheets>
  <definedNames>
    <definedName name="_xlnm.Print_Area" localSheetId="0">'T-5.4'!$A$1:$S$23</definedName>
  </definedNames>
  <calcPr calcId="124519"/>
</workbook>
</file>

<file path=xl/calcChain.xml><?xml version="1.0" encoding="utf-8"?>
<calcChain xmlns="http://schemas.openxmlformats.org/spreadsheetml/2006/main">
  <c r="N18" i="1"/>
  <c r="K18"/>
  <c r="N17"/>
  <c r="K17"/>
  <c r="N16"/>
  <c r="N14" s="1"/>
  <c r="K16"/>
  <c r="H16"/>
  <c r="H14" s="1"/>
  <c r="N15"/>
  <c r="K15"/>
  <c r="P14"/>
  <c r="O14"/>
  <c r="M14"/>
  <c r="L14"/>
  <c r="K14"/>
  <c r="J14"/>
  <c r="I14"/>
  <c r="N12"/>
  <c r="N8" s="1"/>
  <c r="N11"/>
  <c r="K11"/>
  <c r="N10"/>
  <c r="K10"/>
  <c r="N9"/>
  <c r="K9"/>
  <c r="P8"/>
  <c r="O8"/>
  <c r="M8"/>
  <c r="L8"/>
  <c r="K8"/>
  <c r="J8"/>
  <c r="I8"/>
  <c r="H8"/>
</calcChain>
</file>

<file path=xl/sharedStrings.xml><?xml version="1.0" encoding="utf-8"?>
<sst xmlns="http://schemas.openxmlformats.org/spreadsheetml/2006/main" count="80" uniqueCount="40">
  <si>
    <t>ตาราง</t>
  </si>
  <si>
    <t>ครู จำแนกตามเพศและวุฒิการศึกษา และนักเรียน จำแนกตามเพศและระดับการศึกษา  พ.ศ. 2552 - 2555</t>
  </si>
  <si>
    <t>TABLE</t>
  </si>
  <si>
    <t>TEACHERS  BY SEX AND QUALIFICATION AND STUDENTS BY SEX AND LEVEL OF EDUCATION : 2009 - 2012</t>
  </si>
  <si>
    <t>2552 (2009)</t>
  </si>
  <si>
    <t>2553 (2010)</t>
  </si>
  <si>
    <t>2554 (2011)</t>
  </si>
  <si>
    <t>2555 (2012)</t>
  </si>
  <si>
    <t>Year</t>
  </si>
  <si>
    <t>รวม</t>
  </si>
  <si>
    <t>ชาย</t>
  </si>
  <si>
    <t>หญิง</t>
  </si>
  <si>
    <t>Total</t>
  </si>
  <si>
    <t>Male</t>
  </si>
  <si>
    <t>Female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</si>
  <si>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</si>
  <si>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</si>
  <si>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</si>
  <si>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</si>
  <si>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</si>
  <si>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</si>
  <si>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</si>
  <si>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</si>
  <si>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</si>
  <si>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            -</t>
  </si>
  <si>
    <t xml:space="preserve">  Lower than Diploma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</si>
  <si>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</si>
  <si>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</si>
  <si>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</si>
  <si>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</si>
  <si>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</si>
  <si>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</si>
  <si>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</si>
  <si>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</si>
  <si>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</si>
  <si>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</si>
  <si>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สำนักงานเขตพื้นที่การศึกษาประถมศึกษาสมุทรปราการ เขต 1, 2</t>
  </si>
  <si>
    <t xml:space="preserve"> Source:    Samut Prakan Primary Educational Service Area Office,Area 1, 2</t>
  </si>
  <si>
    <t xml:space="preserve">               สำนักงานเขตพื้นที่การศึกษามัธยมศึกษาเขต 1, 2 สมุทรปราการ</t>
  </si>
  <si>
    <t xml:space="preserve">                Samut Prakan Secondary Educational Service Area Office,Area 1, 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</si>
</sst>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87" fontId="4" fillId="0" borderId="7" xfId="1" applyNumberFormat="1" applyFont="1" applyBorder="1"/>
    <xf numFmtId="187" fontId="4" fillId="0" borderId="12" xfId="1" applyNumberFormat="1" applyFont="1" applyBorder="1"/>
    <xf numFmtId="187" fontId="4" fillId="0" borderId="0" xfId="1" applyNumberFormat="1" applyFont="1" applyBorder="1"/>
    <xf numFmtId="187" fontId="4" fillId="0" borderId="0" xfId="0" applyNumberFormat="1" applyFont="1" applyBorder="1"/>
    <xf numFmtId="187" fontId="4" fillId="0" borderId="12" xfId="0" applyNumberFormat="1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4" fillId="0" borderId="12" xfId="1" applyNumberFormat="1" applyFont="1" applyFill="1" applyBorder="1"/>
    <xf numFmtId="187" fontId="4" fillId="0" borderId="12" xfId="0" applyNumberFormat="1" applyFont="1" applyFill="1" applyBorder="1"/>
    <xf numFmtId="0" fontId="5" fillId="0" borderId="7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187" fontId="4" fillId="0" borderId="7" xfId="1" applyNumberFormat="1" applyFont="1" applyFill="1" applyBorder="1"/>
    <xf numFmtId="187" fontId="4" fillId="0" borderId="0" xfId="1" applyNumberFormat="1" applyFont="1" applyFill="1" applyBorder="1"/>
    <xf numFmtId="187" fontId="4" fillId="0" borderId="7" xfId="0" applyNumberFormat="1" applyFont="1" applyFill="1" applyBorder="1"/>
    <xf numFmtId="187" fontId="4" fillId="0" borderId="7" xfId="1" applyNumberFormat="1" applyFont="1" applyFill="1" applyBorder="1" applyAlignment="1">
      <alignment horizontal="left"/>
    </xf>
    <xf numFmtId="187" fontId="5" fillId="0" borderId="7" xfId="0" applyNumberFormat="1" applyFont="1" applyFill="1" applyBorder="1" applyAlignment="1">
      <alignment horizontal="center"/>
    </xf>
    <xf numFmtId="187" fontId="5" fillId="0" borderId="0" xfId="0" applyNumberFormat="1" applyFont="1" applyFill="1" applyBorder="1" applyAlignment="1">
      <alignment horizontal="center"/>
    </xf>
    <xf numFmtId="187" fontId="5" fillId="0" borderId="5" xfId="0" applyNumberFormat="1" applyFont="1" applyFill="1" applyBorder="1" applyAlignment="1">
      <alignment horizontal="center"/>
    </xf>
    <xf numFmtId="187" fontId="4" fillId="0" borderId="12" xfId="1" applyNumberFormat="1" applyFont="1" applyFill="1" applyBorder="1" applyAlignment="1">
      <alignment horizontal="left"/>
    </xf>
    <xf numFmtId="187" fontId="4" fillId="0" borderId="0" xfId="0" applyNumberFormat="1" applyFont="1" applyFill="1" applyBorder="1"/>
    <xf numFmtId="187" fontId="4" fillId="0" borderId="5" xfId="0" applyNumberFormat="1" applyFont="1" applyFill="1" applyBorder="1"/>
    <xf numFmtId="0" fontId="7" fillId="0" borderId="7" xfId="0" applyFont="1" applyFill="1" applyBorder="1" applyAlignment="1">
      <alignment horizontal="center"/>
    </xf>
    <xf numFmtId="187" fontId="4" fillId="0" borderId="7" xfId="0" applyNumberFormat="1" applyFont="1" applyFill="1" applyBorder="1" applyAlignment="1">
      <alignment horizontal="right"/>
    </xf>
    <xf numFmtId="187" fontId="4" fillId="0" borderId="12" xfId="0" applyNumberFormat="1" applyFont="1" applyFill="1" applyBorder="1" applyAlignment="1">
      <alignment horizontal="right"/>
    </xf>
    <xf numFmtId="0" fontId="5" fillId="0" borderId="7" xfId="0" applyFont="1" applyFill="1" applyBorder="1"/>
    <xf numFmtId="187" fontId="4" fillId="0" borderId="12" xfId="1" applyNumberFormat="1" applyFont="1" applyFill="1" applyBorder="1" applyAlignment="1">
      <alignment horizontal="right"/>
    </xf>
    <xf numFmtId="0" fontId="3" fillId="0" borderId="7" xfId="0" applyFont="1" applyBorder="1"/>
    <xf numFmtId="0" fontId="3" fillId="0" borderId="12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Fill="1"/>
    <xf numFmtId="0" fontId="3" fillId="0" borderId="0" xfId="0" applyFont="1" applyFill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86725" y="5810250"/>
          <a:ext cx="1114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28575</xdr:colOff>
      <xdr:row>22</xdr:row>
      <xdr:rowOff>19050</xdr:rowOff>
    </xdr:to>
    <xdr:grpSp>
      <xdr:nvGrpSpPr>
        <xdr:cNvPr id="3" name="Group 199"/>
        <xdr:cNvGrpSpPr>
          <a:grpSpLocks/>
        </xdr:cNvGrpSpPr>
      </xdr:nvGrpSpPr>
      <xdr:grpSpPr bwMode="auto">
        <a:xfrm>
          <a:off x="9201150" y="0"/>
          <a:ext cx="542925" cy="6362700"/>
          <a:chOff x="1072" y="34"/>
          <a:chExt cx="6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3"/>
  <sheetViews>
    <sheetView showGridLines="0" tabSelected="1" workbookViewId="0">
      <selection activeCell="D3" sqref="D3"/>
    </sheetView>
  </sheetViews>
  <sheetFormatPr defaultRowHeight="21"/>
  <cols>
    <col min="1" max="1" width="0.85546875" style="7" customWidth="1"/>
    <col min="2" max="2" width="5.85546875" style="7" customWidth="1"/>
    <col min="3" max="3" width="3.5703125" style="7" customWidth="1"/>
    <col min="4" max="4" width="8.140625" style="7" customWidth="1"/>
    <col min="5" max="16" width="8.5703125" style="7" customWidth="1"/>
    <col min="17" max="17" width="16.7109375" style="6" customWidth="1"/>
    <col min="18" max="18" width="2.28515625" style="7" customWidth="1"/>
    <col min="19" max="19" width="5.42578125" style="7" customWidth="1"/>
    <col min="20" max="16384" width="9.140625" style="7"/>
  </cols>
  <sheetData>
    <row r="1" spans="1:17" s="1" customFormat="1">
      <c r="B1" s="1" t="s">
        <v>0</v>
      </c>
      <c r="C1" s="2">
        <v>5.4</v>
      </c>
      <c r="D1" s="1" t="s">
        <v>1</v>
      </c>
      <c r="Q1" s="3"/>
    </row>
    <row r="2" spans="1:17" s="4" customFormat="1">
      <c r="B2" s="4" t="s">
        <v>2</v>
      </c>
      <c r="C2" s="2">
        <v>5.4</v>
      </c>
      <c r="D2" s="4" t="s">
        <v>3</v>
      </c>
      <c r="Q2" s="5"/>
    </row>
    <row r="3" spans="1:17" ht="6" customHeight="1">
      <c r="A3" s="6"/>
      <c r="B3" s="6"/>
      <c r="C3" s="6"/>
      <c r="D3" s="6"/>
      <c r="E3" s="6"/>
      <c r="F3" s="6"/>
      <c r="G3" s="6"/>
    </row>
    <row r="4" spans="1:17" s="12" customFormat="1" ht="21" customHeight="1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11" t="s">
        <v>8</v>
      </c>
    </row>
    <row r="5" spans="1:17" s="12" customFormat="1" ht="21" customHeight="1">
      <c r="A5" s="13"/>
      <c r="B5" s="13"/>
      <c r="C5" s="13"/>
      <c r="D5" s="14"/>
      <c r="E5" s="15" t="s">
        <v>9</v>
      </c>
      <c r="F5" s="15" t="s">
        <v>10</v>
      </c>
      <c r="G5" s="16" t="s">
        <v>11</v>
      </c>
      <c r="H5" s="15" t="s">
        <v>9</v>
      </c>
      <c r="I5" s="15" t="s">
        <v>10</v>
      </c>
      <c r="J5" s="16" t="s">
        <v>11</v>
      </c>
      <c r="K5" s="15" t="s">
        <v>9</v>
      </c>
      <c r="L5" s="15" t="s">
        <v>10</v>
      </c>
      <c r="M5" s="16" t="s">
        <v>11</v>
      </c>
      <c r="N5" s="15" t="s">
        <v>9</v>
      </c>
      <c r="O5" s="15" t="s">
        <v>10</v>
      </c>
      <c r="P5" s="16" t="s">
        <v>11</v>
      </c>
      <c r="Q5" s="17"/>
    </row>
    <row r="6" spans="1:17" s="12" customFormat="1" ht="21" customHeight="1">
      <c r="A6" s="18"/>
      <c r="B6" s="18"/>
      <c r="C6" s="18"/>
      <c r="D6" s="18"/>
      <c r="E6" s="19" t="s">
        <v>12</v>
      </c>
      <c r="F6" s="19" t="s">
        <v>13</v>
      </c>
      <c r="G6" s="20" t="s">
        <v>14</v>
      </c>
      <c r="H6" s="19" t="s">
        <v>12</v>
      </c>
      <c r="I6" s="19" t="s">
        <v>13</v>
      </c>
      <c r="J6" s="20" t="s">
        <v>14</v>
      </c>
      <c r="K6" s="19" t="s">
        <v>12</v>
      </c>
      <c r="L6" s="19" t="s">
        <v>13</v>
      </c>
      <c r="M6" s="20" t="s">
        <v>14</v>
      </c>
      <c r="N6" s="19" t="s">
        <v>12</v>
      </c>
      <c r="O6" s="19" t="s">
        <v>13</v>
      </c>
      <c r="P6" s="20" t="s">
        <v>14</v>
      </c>
      <c r="Q6" s="21"/>
    </row>
    <row r="7" spans="1:17" s="22" customFormat="1" ht="30.75" customHeight="1"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6"/>
    </row>
    <row r="8" spans="1:17" s="22" customFormat="1" ht="28.5" customHeight="1">
      <c r="A8" s="27" t="s">
        <v>15</v>
      </c>
      <c r="B8" s="27"/>
      <c r="C8" s="27"/>
      <c r="D8" s="28"/>
      <c r="E8" s="29">
        <v>2660</v>
      </c>
      <c r="F8" s="29">
        <v>893</v>
      </c>
      <c r="G8" s="30">
        <v>1767</v>
      </c>
      <c r="H8" s="31">
        <f t="shared" ref="H8:M8" si="0">SUM(H9:H12)</f>
        <v>1161</v>
      </c>
      <c r="I8" s="29">
        <f t="shared" si="0"/>
        <v>300</v>
      </c>
      <c r="J8" s="30">
        <f t="shared" si="0"/>
        <v>861</v>
      </c>
      <c r="K8" s="32">
        <f t="shared" si="0"/>
        <v>3979</v>
      </c>
      <c r="L8" s="33">
        <f t="shared" si="0"/>
        <v>941</v>
      </c>
      <c r="M8" s="32">
        <f t="shared" si="0"/>
        <v>3038</v>
      </c>
      <c r="N8" s="33">
        <f>SUM(N9:N12)</f>
        <v>6192</v>
      </c>
      <c r="O8" s="33">
        <f>SUM(O9:O12)</f>
        <v>1470</v>
      </c>
      <c r="P8" s="33">
        <f>SUM(P9:P12)</f>
        <v>4722</v>
      </c>
      <c r="Q8" s="34" t="s">
        <v>16</v>
      </c>
    </row>
    <row r="9" spans="1:17" s="22" customFormat="1" ht="27" customHeight="1">
      <c r="A9" s="35"/>
      <c r="B9" s="35" t="s">
        <v>17</v>
      </c>
      <c r="C9" s="35"/>
      <c r="D9" s="35"/>
      <c r="E9" s="36">
        <v>350</v>
      </c>
      <c r="F9" s="36">
        <v>134</v>
      </c>
      <c r="G9" s="36">
        <v>216</v>
      </c>
      <c r="H9" s="36">
        <v>5</v>
      </c>
      <c r="I9" s="36">
        <v>1</v>
      </c>
      <c r="J9" s="36">
        <v>4</v>
      </c>
      <c r="K9" s="37">
        <f>SUM(L9+M9)</f>
        <v>1444</v>
      </c>
      <c r="L9" s="37">
        <v>407</v>
      </c>
      <c r="M9" s="37">
        <v>1037</v>
      </c>
      <c r="N9" s="37">
        <f>SUM(O9:P9)</f>
        <v>995</v>
      </c>
      <c r="O9" s="37">
        <v>319</v>
      </c>
      <c r="P9" s="37">
        <v>676</v>
      </c>
      <c r="Q9" s="38" t="s">
        <v>18</v>
      </c>
    </row>
    <row r="10" spans="1:17" s="22" customFormat="1" ht="27" customHeight="1">
      <c r="A10" s="39"/>
      <c r="B10" s="39" t="s">
        <v>19</v>
      </c>
      <c r="C10" s="39"/>
      <c r="D10" s="40"/>
      <c r="E10" s="41">
        <v>2198</v>
      </c>
      <c r="F10" s="41">
        <v>724</v>
      </c>
      <c r="G10" s="36">
        <v>1474</v>
      </c>
      <c r="H10" s="42">
        <v>1151</v>
      </c>
      <c r="I10" s="41">
        <v>295</v>
      </c>
      <c r="J10" s="36">
        <v>856</v>
      </c>
      <c r="K10" s="37">
        <f>SUM(L10+M10)</f>
        <v>2477</v>
      </c>
      <c r="L10" s="43">
        <v>519</v>
      </c>
      <c r="M10" s="37">
        <v>1958</v>
      </c>
      <c r="N10" s="37">
        <f>SUM(O10:P10)</f>
        <v>4817</v>
      </c>
      <c r="O10" s="43">
        <v>1105</v>
      </c>
      <c r="P10" s="37">
        <v>3712</v>
      </c>
      <c r="Q10" s="38" t="s">
        <v>20</v>
      </c>
    </row>
    <row r="11" spans="1:17" s="22" customFormat="1" ht="27" customHeight="1">
      <c r="A11" s="35"/>
      <c r="B11" s="35" t="s">
        <v>21</v>
      </c>
      <c r="C11" s="35"/>
      <c r="D11" s="35"/>
      <c r="E11" s="41">
        <v>112</v>
      </c>
      <c r="F11" s="41">
        <v>35</v>
      </c>
      <c r="G11" s="36">
        <v>77</v>
      </c>
      <c r="H11" s="42">
        <v>4</v>
      </c>
      <c r="I11" s="41">
        <v>3</v>
      </c>
      <c r="J11" s="36">
        <v>1</v>
      </c>
      <c r="K11" s="37">
        <f>SUM(L11+M11)</f>
        <v>58</v>
      </c>
      <c r="L11" s="43">
        <v>15</v>
      </c>
      <c r="M11" s="37">
        <v>43</v>
      </c>
      <c r="N11" s="37">
        <f>SUM(O11:P11)</f>
        <v>380</v>
      </c>
      <c r="O11" s="43">
        <v>46</v>
      </c>
      <c r="P11" s="37">
        <v>334</v>
      </c>
      <c r="Q11" s="38" t="s">
        <v>22</v>
      </c>
    </row>
    <row r="12" spans="1:17" s="22" customFormat="1" ht="27" customHeight="1">
      <c r="A12" s="35"/>
      <c r="B12" s="35" t="s">
        <v>23</v>
      </c>
      <c r="C12" s="35"/>
      <c r="D12" s="35"/>
      <c r="E12" s="44" t="s">
        <v>24</v>
      </c>
      <c r="F12" s="44" t="s">
        <v>24</v>
      </c>
      <c r="G12" s="44" t="s">
        <v>24</v>
      </c>
      <c r="H12" s="42">
        <v>1</v>
      </c>
      <c r="I12" s="41">
        <v>1</v>
      </c>
      <c r="J12" s="44" t="s">
        <v>24</v>
      </c>
      <c r="K12" s="37">
        <v>0</v>
      </c>
      <c r="L12" s="44" t="s">
        <v>24</v>
      </c>
      <c r="M12" s="44" t="s">
        <v>24</v>
      </c>
      <c r="N12" s="37">
        <f>SUM(O12:P12)</f>
        <v>0</v>
      </c>
      <c r="O12" s="44" t="s">
        <v>24</v>
      </c>
      <c r="P12" s="44" t="s">
        <v>24</v>
      </c>
      <c r="Q12" s="38" t="s">
        <v>25</v>
      </c>
    </row>
    <row r="13" spans="1:17" s="22" customFormat="1" ht="30.75" customHeight="1">
      <c r="E13" s="45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  <c r="Q13" s="38"/>
    </row>
    <row r="14" spans="1:17" s="22" customFormat="1" ht="28.5" customHeight="1">
      <c r="A14" s="27" t="s">
        <v>26</v>
      </c>
      <c r="B14" s="27"/>
      <c r="C14" s="27"/>
      <c r="D14" s="28"/>
      <c r="E14" s="44" t="s">
        <v>24</v>
      </c>
      <c r="F14" s="44" t="s">
        <v>24</v>
      </c>
      <c r="G14" s="48" t="s">
        <v>24</v>
      </c>
      <c r="H14" s="42">
        <f>SUM(H15:H18)</f>
        <v>43018</v>
      </c>
      <c r="I14" s="41">
        <f>SUM(I15:I18)</f>
        <v>22219</v>
      </c>
      <c r="J14" s="36">
        <f>SUM(J15:J18)</f>
        <v>20799</v>
      </c>
      <c r="K14" s="49">
        <f>SUM(L14+M14)</f>
        <v>40707</v>
      </c>
      <c r="L14" s="43">
        <f>SUM(L15:L18)</f>
        <v>21305</v>
      </c>
      <c r="M14" s="37">
        <f>SUM(M15:M18)</f>
        <v>19402</v>
      </c>
      <c r="N14" s="49">
        <f>SUM(N15:N18)</f>
        <v>143156</v>
      </c>
      <c r="O14" s="37">
        <f>SUM(O15:O18)</f>
        <v>69458</v>
      </c>
      <c r="P14" s="50">
        <f>SUM(P15:P18)</f>
        <v>73698</v>
      </c>
      <c r="Q14" s="51" t="s">
        <v>27</v>
      </c>
    </row>
    <row r="15" spans="1:17" s="22" customFormat="1" ht="27" customHeight="1">
      <c r="B15" s="22" t="s">
        <v>28</v>
      </c>
      <c r="E15" s="44" t="s">
        <v>24</v>
      </c>
      <c r="F15" s="44" t="s">
        <v>24</v>
      </c>
      <c r="G15" s="48" t="s">
        <v>24</v>
      </c>
      <c r="H15" s="42">
        <v>480</v>
      </c>
      <c r="I15" s="41">
        <v>261</v>
      </c>
      <c r="J15" s="36">
        <v>219</v>
      </c>
      <c r="K15" s="49">
        <f>SUM(L15+M15)</f>
        <v>129</v>
      </c>
      <c r="L15" s="43">
        <v>64</v>
      </c>
      <c r="M15" s="37">
        <v>65</v>
      </c>
      <c r="N15" s="49">
        <f>SUM(O15:P15)</f>
        <v>25059</v>
      </c>
      <c r="O15" s="52">
        <v>10314</v>
      </c>
      <c r="P15" s="53">
        <v>14745</v>
      </c>
      <c r="Q15" s="38" t="s">
        <v>29</v>
      </c>
    </row>
    <row r="16" spans="1:17" s="22" customFormat="1" ht="27" customHeight="1">
      <c r="B16" s="22" t="s">
        <v>30</v>
      </c>
      <c r="E16" s="44" t="s">
        <v>24</v>
      </c>
      <c r="F16" s="44" t="s">
        <v>24</v>
      </c>
      <c r="G16" s="48" t="s">
        <v>24</v>
      </c>
      <c r="H16" s="42">
        <f>SUM(I16:J16)</f>
        <v>3905</v>
      </c>
      <c r="I16" s="41">
        <v>2091</v>
      </c>
      <c r="J16" s="36">
        <v>1814</v>
      </c>
      <c r="K16" s="49">
        <f>SUM(L16+M16)</f>
        <v>4847</v>
      </c>
      <c r="L16" s="43">
        <v>2638</v>
      </c>
      <c r="M16" s="37">
        <v>2209</v>
      </c>
      <c r="N16" s="49">
        <f>SUM(O16:P16)</f>
        <v>41354</v>
      </c>
      <c r="O16" s="52">
        <v>20278</v>
      </c>
      <c r="P16" s="53">
        <v>21076</v>
      </c>
      <c r="Q16" s="54" t="s">
        <v>31</v>
      </c>
    </row>
    <row r="17" spans="1:17" s="22" customFormat="1" ht="27" customHeight="1">
      <c r="B17" s="22" t="s">
        <v>32</v>
      </c>
      <c r="E17" s="44" t="s">
        <v>24</v>
      </c>
      <c r="F17" s="44" t="s">
        <v>24</v>
      </c>
      <c r="G17" s="48" t="s">
        <v>24</v>
      </c>
      <c r="H17" s="42">
        <v>28780</v>
      </c>
      <c r="I17" s="41">
        <v>14875</v>
      </c>
      <c r="J17" s="36">
        <v>13905</v>
      </c>
      <c r="K17" s="49">
        <f>SUM(L17+M17)</f>
        <v>29778</v>
      </c>
      <c r="L17" s="43">
        <v>15491</v>
      </c>
      <c r="M17" s="37">
        <v>14287</v>
      </c>
      <c r="N17" s="49">
        <f>SUM(O17:P17)</f>
        <v>57871</v>
      </c>
      <c r="O17" s="55">
        <v>29199</v>
      </c>
      <c r="P17" s="55">
        <v>28672</v>
      </c>
      <c r="Q17" s="54" t="s">
        <v>33</v>
      </c>
    </row>
    <row r="18" spans="1:17" s="22" customFormat="1" ht="27" customHeight="1">
      <c r="B18" s="22" t="s">
        <v>34</v>
      </c>
      <c r="E18" s="44" t="s">
        <v>24</v>
      </c>
      <c r="F18" s="44" t="s">
        <v>24</v>
      </c>
      <c r="G18" s="48" t="s">
        <v>24</v>
      </c>
      <c r="H18" s="42">
        <v>9853</v>
      </c>
      <c r="I18" s="41">
        <v>4992</v>
      </c>
      <c r="J18" s="36">
        <v>4861</v>
      </c>
      <c r="K18" s="49">
        <f>SUM(L18+M18)</f>
        <v>5953</v>
      </c>
      <c r="L18" s="43">
        <v>3112</v>
      </c>
      <c r="M18" s="37">
        <v>2841</v>
      </c>
      <c r="N18" s="49">
        <f>SUM(O18:P18)</f>
        <v>18872</v>
      </c>
      <c r="O18" s="55">
        <v>9667</v>
      </c>
      <c r="P18" s="55">
        <v>9205</v>
      </c>
      <c r="Q18" s="54" t="s">
        <v>35</v>
      </c>
    </row>
    <row r="19" spans="1:17" ht="6" customHeight="1">
      <c r="E19" s="56"/>
      <c r="F19" s="56"/>
      <c r="G19" s="57"/>
      <c r="I19" s="56"/>
      <c r="J19" s="57"/>
      <c r="L19" s="56"/>
      <c r="M19" s="57"/>
      <c r="O19" s="56"/>
      <c r="P19" s="57"/>
      <c r="Q19" s="58"/>
    </row>
    <row r="20" spans="1:17" ht="6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s="22" customFormat="1" ht="21" customHeight="1">
      <c r="B21" s="60" t="s">
        <v>36</v>
      </c>
      <c r="J21" s="12" t="s">
        <v>37</v>
      </c>
      <c r="Q21" s="61"/>
    </row>
    <row r="22" spans="1:17" s="22" customFormat="1" ht="21" customHeight="1">
      <c r="B22" s="60" t="s">
        <v>38</v>
      </c>
      <c r="J22" s="12" t="s">
        <v>39</v>
      </c>
      <c r="O22" s="62"/>
      <c r="Q22" s="61"/>
    </row>
    <row r="23" spans="1:17">
      <c r="O23" s="63"/>
    </row>
  </sheetData>
  <mergeCells count="10">
    <mergeCell ref="E7:P7"/>
    <mergeCell ref="A8:D8"/>
    <mergeCell ref="E13:P13"/>
    <mergeCell ref="A14:D14"/>
    <mergeCell ref="E4:G4"/>
    <mergeCell ref="H4:J4"/>
    <mergeCell ref="K4:M4"/>
    <mergeCell ref="N4:P4"/>
    <mergeCell ref="Q4:Q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2015-07-09T07:20:25Z</dcterms:created>
  <dcterms:modified xsi:type="dcterms:W3CDTF">2015-07-09T07:20:36Z</dcterms:modified>
</cp:coreProperties>
</file>