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16.4" sheetId="1" r:id="rId1"/>
  </sheets>
  <definedNames>
    <definedName name="_xlnm.Print_Area" localSheetId="0">'T-16.4'!$A$1:$M$39</definedName>
  </definedNames>
  <calcPr calcId="145621"/>
</workbook>
</file>

<file path=xl/calcChain.xml><?xml version="1.0" encoding="utf-8"?>
<calcChain xmlns="http://schemas.openxmlformats.org/spreadsheetml/2006/main">
  <c r="E30" i="1" l="1"/>
  <c r="E29" i="1"/>
  <c r="E28" i="1"/>
  <c r="E27" i="1"/>
  <c r="E26" i="1"/>
  <c r="E25" i="1"/>
  <c r="E18" i="1"/>
  <c r="E17" i="1"/>
  <c r="E16" i="1"/>
  <c r="E15" i="1"/>
  <c r="E13" i="1"/>
  <c r="E12" i="1"/>
  <c r="E11" i="1"/>
  <c r="E10" i="1"/>
  <c r="E8" i="1"/>
  <c r="E7" i="1"/>
  <c r="L6" i="1"/>
  <c r="K6" i="1"/>
  <c r="J6" i="1"/>
  <c r="I6" i="1"/>
  <c r="G6" i="1"/>
  <c r="F6" i="1"/>
  <c r="E6" i="1" s="1"/>
</calcChain>
</file>

<file path=xl/sharedStrings.xml><?xml version="1.0" encoding="utf-8"?>
<sst xmlns="http://schemas.openxmlformats.org/spreadsheetml/2006/main" count="108" uniqueCount="67">
  <si>
    <t xml:space="preserve">ตาราง   </t>
  </si>
  <si>
    <t>รายได้จากการจัดเก็บเงินภาษีของกรมสรรพากร จำแนกตามประเภทภาษี  เป็นรายอำเภอ พ.ศ. 2553</t>
  </si>
  <si>
    <t xml:space="preserve">TABLE </t>
  </si>
  <si>
    <t>REVENUE TAX BY TYPE OF TAXES AND DISTRICT:  2010</t>
  </si>
  <si>
    <t>ประเภทภาษี (บาท) Type of  taxes (Baht)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</si>
  <si>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</si>
  <si>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</si>
  <si>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</si>
  <si>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</si>
  <si>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</si>
  <si>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</si>
  <si>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</si>
  <si>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</si>
  <si>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</si>
  <si>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</si>
  <si>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</si>
  <si>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</si>
  <si>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</si>
  <si>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</si>
  <si>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</si>
  <si>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</si>
  <si>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</si>
  <si>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</si>
  <si>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</si>
  <si>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 xml:space="preserve"> -</t>
  </si>
  <si>
    <t>เมืองสกลนคร</t>
  </si>
  <si>
    <t xml:space="preserve">   Muang Sakon Nakhon</t>
  </si>
  <si>
    <t>กุสุมาลย์</t>
  </si>
  <si>
    <t xml:space="preserve">   Kusuman</t>
  </si>
  <si>
    <t>กุดบาก</t>
  </si>
  <si>
    <t>หน่วยจัดเก็บรวมกับอำเภอภูพาน</t>
  </si>
  <si>
    <t xml:space="preserve">   Kut Bak</t>
  </si>
  <si>
    <t>คำตากล้า</t>
  </si>
  <si>
    <t xml:space="preserve">   Kham Ta Kla</t>
  </si>
  <si>
    <t>โคกศรีสุพรรณ</t>
  </si>
  <si>
    <t xml:space="preserve">   Khok Si Suphan</t>
  </si>
  <si>
    <t>เจริญศิลป์</t>
  </si>
  <si>
    <t xml:space="preserve">   Charoen Sin</t>
  </si>
  <si>
    <t>เต่างอย</t>
  </si>
  <si>
    <t xml:space="preserve">   Tao Ngoi</t>
  </si>
  <si>
    <t>นิคมน้ำอูน</t>
  </si>
  <si>
    <t>หน่วยจัดเก็บรวมกับอำเภอวาริชภูมิ</t>
  </si>
  <si>
    <t xml:space="preserve">   Nikhom Nam Un</t>
  </si>
  <si>
    <t>บ้านม่วง</t>
  </si>
  <si>
    <t xml:space="preserve">   Ban Muang</t>
  </si>
  <si>
    <t>พรรณานิคม</t>
  </si>
  <si>
    <t xml:space="preserve">   Phanna Nikhom</t>
  </si>
  <si>
    <t>พังโคน</t>
  </si>
  <si>
    <t xml:space="preserve">   Phang Khon</t>
  </si>
  <si>
    <t>โพนนาแก้ว</t>
  </si>
  <si>
    <t xml:space="preserve">   Phon Na Kaeo</t>
  </si>
  <si>
    <t>รายได้จากการจัดเก็บเงินภาษีของกรมสรรพากร จำแนกตามประเภทภาษี  เป็นรายอำเภอ พ.ศ. 2553  (ต่อ)</t>
  </si>
  <si>
    <t>REVENUE TAX BY TYPE OF TAXES AND DISTRICT:  2010  (Contd.)</t>
  </si>
  <si>
    <t>ภูพาน</t>
  </si>
  <si>
    <t xml:space="preserve">   Phu Phan</t>
  </si>
  <si>
    <t>วานรนิวาส</t>
  </si>
  <si>
    <t xml:space="preserve">   Wanon Niwat</t>
  </si>
  <si>
    <t>วาริชภูมิ</t>
  </si>
  <si>
    <t xml:space="preserve">   Waritchaphum</t>
  </si>
  <si>
    <t>สว่างแดนดิน</t>
  </si>
  <si>
    <t xml:space="preserve">   Sawang Daen Din</t>
  </si>
  <si>
    <t>ส่องดาว</t>
  </si>
  <si>
    <t xml:space="preserve">   Song Dao</t>
  </si>
  <si>
    <t>อากาศอำนวย</t>
  </si>
  <si>
    <t xml:space="preserve">   Akat Amnuai</t>
  </si>
  <si>
    <t xml:space="preserve">       ที่มา:  สำนักงานสรรพากรจังหวัดสกลนคร</t>
  </si>
  <si>
    <t xml:space="preserve">  Source:   Sakon Nakhon  Provincial Revenue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</si>
</sst>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____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3" xfId="0" applyNumberFormat="1" applyFont="1" applyBorder="1"/>
    <xf numFmtId="4" fontId="2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8" xfId="0" applyFont="1" applyBorder="1" applyAlignment="1"/>
    <xf numFmtId="4" fontId="4" fillId="0" borderId="9" xfId="0" applyNumberFormat="1" applyFont="1" applyBorder="1"/>
    <xf numFmtId="4" fontId="2" fillId="0" borderId="9" xfId="0" applyNumberFormat="1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4" fontId="4" fillId="0" borderId="9" xfId="0" applyNumberFormat="1" applyFont="1" applyBorder="1" applyAlignment="1">
      <alignment horizontal="right"/>
    </xf>
    <xf numFmtId="188" fontId="4" fillId="2" borderId="10" xfId="1" applyNumberFormat="1" applyFont="1" applyFill="1" applyBorder="1" applyAlignment="1">
      <alignment horizontal="center"/>
    </xf>
    <xf numFmtId="188" fontId="4" fillId="2" borderId="0" xfId="1" applyNumberFormat="1" applyFont="1" applyFill="1" applyBorder="1" applyAlignment="1">
      <alignment horizontal="center"/>
    </xf>
    <xf numFmtId="188" fontId="4" fillId="2" borderId="8" xfId="1" applyNumberFormat="1" applyFont="1" applyFill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/>
    <xf numFmtId="0" fontId="2" fillId="0" borderId="2" xfId="0" applyFont="1" applyBorder="1" applyAlignment="1">
      <alignment horizontal="center"/>
    </xf>
    <xf numFmtId="4" fontId="4" fillId="0" borderId="3" xfId="0" applyNumberFormat="1" applyFont="1" applyBorder="1"/>
    <xf numFmtId="4" fontId="4" fillId="0" borderId="3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428625</xdr:colOff>
      <xdr:row>0</xdr:row>
      <xdr:rowOff>123825</xdr:rowOff>
    </xdr:from>
    <xdr:to>
      <xdr:col>18</xdr:col>
      <xdr:colOff>114300</xdr:colOff>
      <xdr:row>28</xdr:row>
      <xdr:rowOff>0</xdr:rowOff>
    </xdr:to>
    <xdr:grpSp>
      <xdr:nvGrpSpPr>
        <xdr:cNvPr id="2" name="Group 4"/>
        <xdr:cNvGrpSpPr>
          <a:grpSpLocks/>
        </xdr:cNvGrpSpPr>
      </xdr:nvGrpSpPr>
      <xdr:grpSpPr bwMode="auto">
        <a:xfrm rot="-2472">
          <a:off x="12011025" y="123825"/>
          <a:ext cx="295275" cy="9658350"/>
          <a:chOff x="636" y="7"/>
          <a:chExt cx="25" cy="502"/>
        </a:xfrm>
      </xdr:grpSpPr>
      <xdr:sp macro="" textlink="">
        <xdr:nvSpPr>
          <xdr:cNvPr id="3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6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17</xdr:col>
      <xdr:colOff>142875</xdr:colOff>
      <xdr:row>0</xdr:row>
      <xdr:rowOff>209550</xdr:rowOff>
    </xdr:from>
    <xdr:to>
      <xdr:col>17</xdr:col>
      <xdr:colOff>409575</xdr:colOff>
      <xdr:row>2</xdr:row>
      <xdr:rowOff>57150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11725275" y="209550"/>
          <a:ext cx="2667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48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16</xdr:col>
      <xdr:colOff>600075</xdr:colOff>
      <xdr:row>2</xdr:row>
      <xdr:rowOff>28575</xdr:rowOff>
    </xdr:from>
    <xdr:to>
      <xdr:col>17</xdr:col>
      <xdr:colOff>247650</xdr:colOff>
      <xdr:row>10</xdr:row>
      <xdr:rowOff>209550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1572875" y="561975"/>
          <a:ext cx="257175" cy="3057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สถิติการคลัง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tabSelected="1" view="pageBreakPreview" zoomScaleNormal="100" zoomScaleSheetLayoutView="100" workbookViewId="0">
      <selection activeCell="F17" sqref="F17"/>
    </sheetView>
  </sheetViews>
  <sheetFormatPr defaultRowHeight="21" x14ac:dyDescent="0.45"/>
  <cols>
    <col min="1" max="1" width="1.7109375" style="14" customWidth="1"/>
    <col min="2" max="2" width="5.85546875" style="14" customWidth="1"/>
    <col min="3" max="3" width="4.7109375" style="14" customWidth="1"/>
    <col min="4" max="4" width="10" style="14" customWidth="1"/>
    <col min="5" max="5" width="14.5703125" style="14" customWidth="1"/>
    <col min="6" max="6" width="15.140625" style="14" customWidth="1"/>
    <col min="7" max="7" width="14.7109375" style="14" customWidth="1"/>
    <col min="8" max="8" width="10.85546875" style="14" customWidth="1"/>
    <col min="9" max="9" width="13.28515625" style="14" customWidth="1"/>
    <col min="10" max="10" width="13.7109375" style="14" customWidth="1"/>
    <col min="11" max="11" width="13" style="14" customWidth="1"/>
    <col min="12" max="12" width="11.5703125" style="14" customWidth="1"/>
    <col min="13" max="13" width="19.85546875" style="14" customWidth="1"/>
    <col min="14" max="14" width="2.28515625" style="14" customWidth="1"/>
    <col min="15" max="15" width="4.140625" style="14" customWidth="1"/>
    <col min="16" max="16384" width="9.140625" style="14"/>
  </cols>
  <sheetData>
    <row r="1" spans="1:14" s="1" customFormat="1" x14ac:dyDescent="0.45">
      <c r="B1" s="2" t="s">
        <v>0</v>
      </c>
      <c r="C1" s="3">
        <v>16.399999999999999</v>
      </c>
      <c r="D1" s="2" t="s">
        <v>1</v>
      </c>
    </row>
    <row r="2" spans="1:14" s="4" customFormat="1" x14ac:dyDescent="0.45">
      <c r="B2" s="5" t="s">
        <v>2</v>
      </c>
      <c r="C2" s="3">
        <v>16.399999999999999</v>
      </c>
      <c r="D2" s="5" t="s">
        <v>3</v>
      </c>
    </row>
    <row r="3" spans="1:14" ht="25.5" customHeight="1" x14ac:dyDescent="0.45">
      <c r="A3" s="6"/>
      <c r="B3" s="6"/>
      <c r="C3" s="6"/>
      <c r="D3" s="7"/>
      <c r="E3" s="8"/>
      <c r="F3" s="9" t="s">
        <v>4</v>
      </c>
      <c r="G3" s="10"/>
      <c r="H3" s="10"/>
      <c r="I3" s="10"/>
      <c r="J3" s="10"/>
      <c r="K3" s="10"/>
      <c r="L3" s="11"/>
      <c r="M3" s="12"/>
      <c r="N3" s="13"/>
    </row>
    <row r="4" spans="1:14" ht="25.5" customHeight="1" x14ac:dyDescent="0.45">
      <c r="A4" s="15" t="s">
        <v>5</v>
      </c>
      <c r="B4" s="15"/>
      <c r="C4" s="15"/>
      <c r="D4" s="16"/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  <c r="M4" s="18" t="s">
        <v>14</v>
      </c>
      <c r="N4" s="13"/>
    </row>
    <row r="5" spans="1:14" ht="25.5" customHeight="1" x14ac:dyDescent="0.45">
      <c r="A5" s="19"/>
      <c r="B5" s="19"/>
      <c r="C5" s="19"/>
      <c r="D5" s="20"/>
      <c r="E5" s="21" t="s">
        <v>15</v>
      </c>
      <c r="F5" s="22" t="s">
        <v>16</v>
      </c>
      <c r="G5" s="22" t="s">
        <v>17</v>
      </c>
      <c r="H5" s="22" t="s">
        <v>18</v>
      </c>
      <c r="I5" s="22" t="s">
        <v>19</v>
      </c>
      <c r="J5" s="22" t="s">
        <v>20</v>
      </c>
      <c r="K5" s="22" t="s">
        <v>21</v>
      </c>
      <c r="L5" s="23" t="s">
        <v>22</v>
      </c>
      <c r="M5" s="24"/>
    </row>
    <row r="6" spans="1:14" ht="30" customHeight="1" x14ac:dyDescent="0.45">
      <c r="A6" s="25" t="s">
        <v>23</v>
      </c>
      <c r="B6" s="25"/>
      <c r="C6" s="25"/>
      <c r="D6" s="26"/>
      <c r="E6" s="27">
        <f>SUM(F6:L6)</f>
        <v>1965431942.9500003</v>
      </c>
      <c r="F6" s="27">
        <f>SUM(F7,F8,F10,F11,F12,F13,F15,F16,F17,F18,F25,F26,F27,F28,F29,F30)</f>
        <v>1537399692.1900001</v>
      </c>
      <c r="G6" s="27">
        <f t="shared" ref="G6:L6" si="0">SUM(G7,G8,G10,G11,G12,G13,G15,G16,G17,G18,G25,G26,G27,G28,G29,G30)</f>
        <v>86841763.510000005</v>
      </c>
      <c r="H6" s="28" t="s">
        <v>24</v>
      </c>
      <c r="I6" s="27">
        <f t="shared" si="0"/>
        <v>308276113.15000004</v>
      </c>
      <c r="J6" s="27">
        <f t="shared" si="0"/>
        <v>18423317.890000001</v>
      </c>
      <c r="K6" s="27">
        <f t="shared" si="0"/>
        <v>13461236.489999998</v>
      </c>
      <c r="L6" s="27">
        <f t="shared" si="0"/>
        <v>1029819.72</v>
      </c>
      <c r="M6" s="29" t="s">
        <v>15</v>
      </c>
    </row>
    <row r="7" spans="1:14" ht="30" customHeight="1" x14ac:dyDescent="0.45">
      <c r="A7" s="13"/>
      <c r="B7" s="30" t="s">
        <v>25</v>
      </c>
      <c r="C7" s="30"/>
      <c r="D7" s="31"/>
      <c r="E7" s="32">
        <f>SUM(F7:L7)</f>
        <v>380543315.29000002</v>
      </c>
      <c r="F7" s="32">
        <v>67093024.619999997</v>
      </c>
      <c r="G7" s="32">
        <v>62067075.219999999</v>
      </c>
      <c r="H7" s="33" t="s">
        <v>24</v>
      </c>
      <c r="I7" s="32">
        <v>232112292.25</v>
      </c>
      <c r="J7" s="32">
        <v>10713245.76</v>
      </c>
      <c r="K7" s="32">
        <v>8201374</v>
      </c>
      <c r="L7" s="32">
        <v>356303.44</v>
      </c>
      <c r="M7" s="34" t="s">
        <v>26</v>
      </c>
    </row>
    <row r="8" spans="1:14" ht="30" customHeight="1" x14ac:dyDescent="0.45">
      <c r="A8" s="13"/>
      <c r="B8" s="30" t="s">
        <v>27</v>
      </c>
      <c r="C8" s="30"/>
      <c r="D8" s="31"/>
      <c r="E8" s="32">
        <f>SUM(F8:L8)</f>
        <v>2366330.59</v>
      </c>
      <c r="F8" s="32">
        <v>1391098.99</v>
      </c>
      <c r="G8" s="32">
        <v>401114.49</v>
      </c>
      <c r="H8" s="33" t="s">
        <v>24</v>
      </c>
      <c r="I8" s="32">
        <v>461765.11</v>
      </c>
      <c r="J8" s="35" t="s">
        <v>24</v>
      </c>
      <c r="K8" s="32">
        <v>99852</v>
      </c>
      <c r="L8" s="32">
        <v>12500</v>
      </c>
      <c r="M8" s="34" t="s">
        <v>28</v>
      </c>
    </row>
    <row r="9" spans="1:14" ht="30" customHeight="1" x14ac:dyDescent="0.45">
      <c r="A9" s="13"/>
      <c r="B9" s="30" t="s">
        <v>29</v>
      </c>
      <c r="C9" s="30"/>
      <c r="D9" s="31"/>
      <c r="E9" s="36" t="s">
        <v>30</v>
      </c>
      <c r="F9" s="37"/>
      <c r="G9" s="37"/>
      <c r="H9" s="37"/>
      <c r="I9" s="37"/>
      <c r="J9" s="37"/>
      <c r="K9" s="37"/>
      <c r="L9" s="38"/>
      <c r="M9" s="34" t="s">
        <v>31</v>
      </c>
    </row>
    <row r="10" spans="1:14" ht="30" customHeight="1" x14ac:dyDescent="0.45">
      <c r="A10" s="13"/>
      <c r="B10" s="30" t="s">
        <v>32</v>
      </c>
      <c r="C10" s="30"/>
      <c r="D10" s="31"/>
      <c r="E10" s="32">
        <f>SUM(F10:L10)</f>
        <v>4977043.2699999996</v>
      </c>
      <c r="F10" s="32">
        <v>2378257.5499999998</v>
      </c>
      <c r="G10" s="32">
        <v>805395.42</v>
      </c>
      <c r="H10" s="39" t="s">
        <v>24</v>
      </c>
      <c r="I10" s="32">
        <v>1649495.7</v>
      </c>
      <c r="J10" s="35" t="s">
        <v>24</v>
      </c>
      <c r="K10" s="32">
        <v>105494.6</v>
      </c>
      <c r="L10" s="32">
        <v>38400</v>
      </c>
      <c r="M10" s="34" t="s">
        <v>33</v>
      </c>
    </row>
    <row r="11" spans="1:14" ht="30" customHeight="1" x14ac:dyDescent="0.45">
      <c r="A11" s="13"/>
      <c r="B11" s="30" t="s">
        <v>34</v>
      </c>
      <c r="C11" s="30"/>
      <c r="D11" s="31"/>
      <c r="E11" s="32">
        <f>SUM(F11:L11)</f>
        <v>3744227.64</v>
      </c>
      <c r="F11" s="32">
        <v>2547992.08</v>
      </c>
      <c r="G11" s="32">
        <v>555561.56000000006</v>
      </c>
      <c r="H11" s="39" t="s">
        <v>24</v>
      </c>
      <c r="I11" s="32">
        <v>546690.07999999996</v>
      </c>
      <c r="J11" s="32">
        <v>3611.82</v>
      </c>
      <c r="K11" s="32">
        <v>72772.100000000006</v>
      </c>
      <c r="L11" s="32">
        <v>17600</v>
      </c>
      <c r="M11" s="34" t="s">
        <v>35</v>
      </c>
    </row>
    <row r="12" spans="1:14" ht="30" customHeight="1" x14ac:dyDescent="0.45">
      <c r="A12" s="13"/>
      <c r="B12" s="30" t="s">
        <v>36</v>
      </c>
      <c r="C12" s="30"/>
      <c r="D12" s="31"/>
      <c r="E12" s="32">
        <f>SUM(F12:L12)</f>
        <v>3183314.63</v>
      </c>
      <c r="F12" s="32">
        <v>1739983</v>
      </c>
      <c r="G12" s="32">
        <v>473002.08</v>
      </c>
      <c r="H12" s="39" t="s">
        <v>24</v>
      </c>
      <c r="I12" s="32">
        <v>918446.55</v>
      </c>
      <c r="J12" s="35" t="s">
        <v>24</v>
      </c>
      <c r="K12" s="32">
        <v>38183</v>
      </c>
      <c r="L12" s="32">
        <v>13700</v>
      </c>
      <c r="M12" s="34" t="s">
        <v>37</v>
      </c>
    </row>
    <row r="13" spans="1:14" ht="30" customHeight="1" x14ac:dyDescent="0.45">
      <c r="A13" s="13"/>
      <c r="B13" s="30" t="s">
        <v>38</v>
      </c>
      <c r="C13" s="30"/>
      <c r="D13" s="31"/>
      <c r="E13" s="32">
        <f>SUM(F13:L13)</f>
        <v>2322270.62</v>
      </c>
      <c r="F13" s="32">
        <v>1097079.07</v>
      </c>
      <c r="G13" s="32">
        <v>300792.87</v>
      </c>
      <c r="H13" s="39" t="s">
        <v>24</v>
      </c>
      <c r="I13" s="32">
        <v>367384.5</v>
      </c>
      <c r="J13" s="32">
        <v>188.18</v>
      </c>
      <c r="K13" s="32">
        <v>553326</v>
      </c>
      <c r="L13" s="32">
        <v>3500</v>
      </c>
      <c r="M13" s="34" t="s">
        <v>39</v>
      </c>
    </row>
    <row r="14" spans="1:14" ht="30" customHeight="1" x14ac:dyDescent="0.45">
      <c r="A14" s="13"/>
      <c r="B14" s="30" t="s">
        <v>40</v>
      </c>
      <c r="C14" s="30"/>
      <c r="D14" s="31"/>
      <c r="E14" s="36" t="s">
        <v>41</v>
      </c>
      <c r="F14" s="37"/>
      <c r="G14" s="37"/>
      <c r="H14" s="37"/>
      <c r="I14" s="37"/>
      <c r="J14" s="37"/>
      <c r="K14" s="37"/>
      <c r="L14" s="38"/>
      <c r="M14" s="34" t="s">
        <v>42</v>
      </c>
    </row>
    <row r="15" spans="1:14" ht="30" customHeight="1" x14ac:dyDescent="0.45">
      <c r="A15" s="13"/>
      <c r="B15" s="30" t="s">
        <v>43</v>
      </c>
      <c r="C15" s="30"/>
      <c r="D15" s="31"/>
      <c r="E15" s="32">
        <f>SUM(F15:L15)</f>
        <v>6094008.7899999991</v>
      </c>
      <c r="F15" s="32">
        <v>4100933</v>
      </c>
      <c r="G15" s="32">
        <v>870940.35</v>
      </c>
      <c r="H15" s="39" t="s">
        <v>24</v>
      </c>
      <c r="I15" s="32">
        <v>1076601.44</v>
      </c>
      <c r="J15" s="32">
        <v>450</v>
      </c>
      <c r="K15" s="32">
        <v>15584</v>
      </c>
      <c r="L15" s="32">
        <v>29500</v>
      </c>
      <c r="M15" s="34" t="s">
        <v>44</v>
      </c>
    </row>
    <row r="16" spans="1:14" ht="30" customHeight="1" x14ac:dyDescent="0.45">
      <c r="A16" s="13"/>
      <c r="B16" s="30" t="s">
        <v>45</v>
      </c>
      <c r="C16" s="30"/>
      <c r="D16" s="31"/>
      <c r="E16" s="32">
        <f>SUM(F16:L16)</f>
        <v>8935509.1999999974</v>
      </c>
      <c r="F16" s="32">
        <v>4399641.46</v>
      </c>
      <c r="G16" s="32">
        <v>1376742.06</v>
      </c>
      <c r="H16" s="39" t="s">
        <v>24</v>
      </c>
      <c r="I16" s="32">
        <v>2744566.04</v>
      </c>
      <c r="J16" s="32">
        <v>78506.350000000006</v>
      </c>
      <c r="K16" s="32">
        <v>290553.28999999998</v>
      </c>
      <c r="L16" s="32">
        <v>45500</v>
      </c>
      <c r="M16" s="34" t="s">
        <v>46</v>
      </c>
    </row>
    <row r="17" spans="1:14" ht="30" customHeight="1" x14ac:dyDescent="0.45">
      <c r="A17" s="29"/>
      <c r="B17" s="30" t="s">
        <v>47</v>
      </c>
      <c r="C17" s="29"/>
      <c r="D17" s="40"/>
      <c r="E17" s="32">
        <f>SUM(F17:L17)</f>
        <v>1430877426.3</v>
      </c>
      <c r="F17" s="32">
        <v>1411030901</v>
      </c>
      <c r="G17" s="32">
        <v>3062087.54</v>
      </c>
      <c r="H17" s="39" t="s">
        <v>24</v>
      </c>
      <c r="I17" s="32">
        <v>12730505.59</v>
      </c>
      <c r="J17" s="32">
        <v>3175689.17</v>
      </c>
      <c r="K17" s="32">
        <v>820543</v>
      </c>
      <c r="L17" s="32">
        <v>57700</v>
      </c>
      <c r="M17" s="34" t="s">
        <v>48</v>
      </c>
    </row>
    <row r="18" spans="1:14" ht="30" customHeight="1" x14ac:dyDescent="0.45">
      <c r="A18" s="29"/>
      <c r="B18" s="30" t="s">
        <v>49</v>
      </c>
      <c r="C18" s="29"/>
      <c r="D18" s="40"/>
      <c r="E18" s="32">
        <f>SUM(F18:L18)</f>
        <v>907524.01</v>
      </c>
      <c r="F18" s="32">
        <v>661438.88</v>
      </c>
      <c r="G18" s="32">
        <v>170589.92</v>
      </c>
      <c r="H18" s="39" t="s">
        <v>24</v>
      </c>
      <c r="I18" s="32">
        <v>62654.21</v>
      </c>
      <c r="J18" s="32">
        <v>90</v>
      </c>
      <c r="K18" s="32">
        <v>6851</v>
      </c>
      <c r="L18" s="32">
        <v>5900</v>
      </c>
      <c r="M18" s="34" t="s">
        <v>50</v>
      </c>
    </row>
    <row r="19" spans="1:14" ht="23.25" customHeight="1" x14ac:dyDescent="0.45"/>
    <row r="20" spans="1:14" s="1" customFormat="1" x14ac:dyDescent="0.45">
      <c r="B20" s="2" t="s">
        <v>0</v>
      </c>
      <c r="C20" s="3">
        <v>16.399999999999999</v>
      </c>
      <c r="D20" s="2" t="s">
        <v>51</v>
      </c>
    </row>
    <row r="21" spans="1:14" s="4" customFormat="1" x14ac:dyDescent="0.45">
      <c r="B21" s="5" t="s">
        <v>2</v>
      </c>
      <c r="C21" s="3">
        <v>16.399999999999999</v>
      </c>
      <c r="D21" s="5" t="s">
        <v>52</v>
      </c>
    </row>
    <row r="22" spans="1:14" ht="25.5" customHeight="1" x14ac:dyDescent="0.45">
      <c r="A22" s="6"/>
      <c r="B22" s="6"/>
      <c r="C22" s="6"/>
      <c r="D22" s="7"/>
      <c r="E22" s="8"/>
      <c r="F22" s="9" t="s">
        <v>4</v>
      </c>
      <c r="G22" s="10"/>
      <c r="H22" s="10"/>
      <c r="I22" s="10"/>
      <c r="J22" s="10"/>
      <c r="K22" s="10"/>
      <c r="L22" s="11"/>
      <c r="M22" s="12"/>
      <c r="N22" s="13"/>
    </row>
    <row r="23" spans="1:14" ht="25.5" customHeight="1" x14ac:dyDescent="0.45">
      <c r="A23" s="15" t="s">
        <v>5</v>
      </c>
      <c r="B23" s="15"/>
      <c r="C23" s="15"/>
      <c r="D23" s="16"/>
      <c r="E23" s="17" t="s">
        <v>6</v>
      </c>
      <c r="F23" s="17" t="s">
        <v>7</v>
      </c>
      <c r="G23" s="17" t="s">
        <v>8</v>
      </c>
      <c r="H23" s="17" t="s">
        <v>9</v>
      </c>
      <c r="I23" s="17" t="s">
        <v>10</v>
      </c>
      <c r="J23" s="17" t="s">
        <v>11</v>
      </c>
      <c r="K23" s="17" t="s">
        <v>12</v>
      </c>
      <c r="L23" s="18" t="s">
        <v>13</v>
      </c>
      <c r="M23" s="18" t="s">
        <v>14</v>
      </c>
      <c r="N23" s="13"/>
    </row>
    <row r="24" spans="1:14" ht="25.5" customHeight="1" x14ac:dyDescent="0.45">
      <c r="A24" s="19"/>
      <c r="B24" s="19"/>
      <c r="C24" s="19"/>
      <c r="D24" s="20"/>
      <c r="E24" s="21" t="s">
        <v>15</v>
      </c>
      <c r="F24" s="22" t="s">
        <v>16</v>
      </c>
      <c r="G24" s="22" t="s">
        <v>17</v>
      </c>
      <c r="H24" s="22" t="s">
        <v>18</v>
      </c>
      <c r="I24" s="22" t="s">
        <v>19</v>
      </c>
      <c r="J24" s="22" t="s">
        <v>20</v>
      </c>
      <c r="K24" s="22" t="s">
        <v>21</v>
      </c>
      <c r="L24" s="23" t="s">
        <v>22</v>
      </c>
      <c r="M24" s="24"/>
    </row>
    <row r="25" spans="1:14" ht="30" customHeight="1" x14ac:dyDescent="0.45">
      <c r="A25" s="41"/>
      <c r="B25" s="42" t="s">
        <v>53</v>
      </c>
      <c r="C25" s="41"/>
      <c r="D25" s="43"/>
      <c r="E25" s="44">
        <f t="shared" ref="E25:E30" si="1">SUM(F25:L25)</f>
        <v>4521604.41</v>
      </c>
      <c r="F25" s="44">
        <v>2458929.2799999998</v>
      </c>
      <c r="G25" s="44">
        <v>697983.81</v>
      </c>
      <c r="H25" s="45" t="s">
        <v>24</v>
      </c>
      <c r="I25" s="44">
        <v>1210305.5</v>
      </c>
      <c r="J25" s="44">
        <v>5821.82</v>
      </c>
      <c r="K25" s="44">
        <v>118464</v>
      </c>
      <c r="L25" s="44">
        <v>30100</v>
      </c>
      <c r="M25" s="34" t="s">
        <v>54</v>
      </c>
    </row>
    <row r="26" spans="1:14" ht="30" customHeight="1" x14ac:dyDescent="0.45">
      <c r="A26" s="29"/>
      <c r="B26" s="30" t="s">
        <v>55</v>
      </c>
      <c r="C26" s="29"/>
      <c r="D26" s="40"/>
      <c r="E26" s="32">
        <f t="shared" si="1"/>
        <v>18414199.260000002</v>
      </c>
      <c r="F26" s="32">
        <v>9310957.2599999998</v>
      </c>
      <c r="G26" s="32">
        <v>2271062.54</v>
      </c>
      <c r="H26" s="39" t="s">
        <v>24</v>
      </c>
      <c r="I26" s="32">
        <v>6190663.2699999996</v>
      </c>
      <c r="J26" s="32">
        <v>124333.91</v>
      </c>
      <c r="K26" s="32">
        <v>378577</v>
      </c>
      <c r="L26" s="32">
        <v>138605.28</v>
      </c>
      <c r="M26" s="34" t="s">
        <v>56</v>
      </c>
    </row>
    <row r="27" spans="1:14" ht="30" customHeight="1" x14ac:dyDescent="0.45">
      <c r="A27" s="29"/>
      <c r="B27" s="30" t="s">
        <v>57</v>
      </c>
      <c r="C27" s="29"/>
      <c r="D27" s="40"/>
      <c r="E27" s="32">
        <f t="shared" si="1"/>
        <v>7773899.4800000004</v>
      </c>
      <c r="F27" s="32">
        <v>3699986.7</v>
      </c>
      <c r="G27" s="32">
        <v>1219257.6499999999</v>
      </c>
      <c r="H27" s="39" t="s">
        <v>24</v>
      </c>
      <c r="I27" s="32">
        <v>2523836.73</v>
      </c>
      <c r="J27" s="32">
        <v>10883.4</v>
      </c>
      <c r="K27" s="32">
        <v>263635</v>
      </c>
      <c r="L27" s="32">
        <v>56300</v>
      </c>
      <c r="M27" s="34" t="s">
        <v>58</v>
      </c>
    </row>
    <row r="28" spans="1:14" ht="30" customHeight="1" x14ac:dyDescent="0.45">
      <c r="A28" s="29"/>
      <c r="B28" s="30" t="s">
        <v>59</v>
      </c>
      <c r="C28" s="29"/>
      <c r="D28" s="40"/>
      <c r="E28" s="32">
        <f t="shared" si="1"/>
        <v>76902810.960000008</v>
      </c>
      <c r="F28" s="32">
        <v>18321720.550000001</v>
      </c>
      <c r="G28" s="32">
        <v>10778622.289999999</v>
      </c>
      <c r="H28" s="39" t="s">
        <v>24</v>
      </c>
      <c r="I28" s="32">
        <v>42132202.439999998</v>
      </c>
      <c r="J28" s="32">
        <v>3274516.68</v>
      </c>
      <c r="K28" s="32">
        <v>2227438</v>
      </c>
      <c r="L28" s="32">
        <v>168311</v>
      </c>
      <c r="M28" s="34" t="s">
        <v>60</v>
      </c>
    </row>
    <row r="29" spans="1:14" ht="30" customHeight="1" x14ac:dyDescent="0.45">
      <c r="A29" s="29"/>
      <c r="B29" s="30" t="s">
        <v>61</v>
      </c>
      <c r="C29" s="29"/>
      <c r="D29" s="40"/>
      <c r="E29" s="32">
        <f t="shared" si="1"/>
        <v>2209807.44</v>
      </c>
      <c r="F29" s="32">
        <v>1225102.02</v>
      </c>
      <c r="G29" s="32">
        <v>403022.3</v>
      </c>
      <c r="H29" s="39" t="s">
        <v>24</v>
      </c>
      <c r="I29" s="32">
        <v>524940.30000000005</v>
      </c>
      <c r="J29" s="32">
        <v>741.82</v>
      </c>
      <c r="K29" s="32">
        <v>36701</v>
      </c>
      <c r="L29" s="32">
        <v>19300</v>
      </c>
      <c r="M29" s="34" t="s">
        <v>62</v>
      </c>
    </row>
    <row r="30" spans="1:14" ht="30" customHeight="1" x14ac:dyDescent="0.45">
      <c r="A30" s="13"/>
      <c r="B30" s="30" t="s">
        <v>63</v>
      </c>
      <c r="C30" s="13"/>
      <c r="D30" s="46"/>
      <c r="E30" s="32">
        <f t="shared" si="1"/>
        <v>11658651.060000001</v>
      </c>
      <c r="F30" s="32">
        <v>5942646.7300000004</v>
      </c>
      <c r="G30" s="32">
        <v>1388513.41</v>
      </c>
      <c r="H30" s="39" t="s">
        <v>24</v>
      </c>
      <c r="I30" s="32">
        <v>3023763.44</v>
      </c>
      <c r="J30" s="32">
        <v>1035238.98</v>
      </c>
      <c r="K30" s="32">
        <v>231888.5</v>
      </c>
      <c r="L30" s="32">
        <v>36600</v>
      </c>
      <c r="M30" s="34" t="s">
        <v>64</v>
      </c>
    </row>
    <row r="31" spans="1:14" ht="3" customHeight="1" x14ac:dyDescent="0.45">
      <c r="A31" s="47"/>
      <c r="B31" s="47"/>
      <c r="C31" s="47"/>
      <c r="D31" s="48"/>
      <c r="E31" s="49"/>
      <c r="F31" s="49"/>
      <c r="G31" s="49"/>
      <c r="H31" s="49"/>
      <c r="I31" s="49"/>
      <c r="J31" s="49"/>
      <c r="K31" s="49"/>
      <c r="L31" s="49"/>
      <c r="M31" s="47"/>
    </row>
    <row r="32" spans="1:14" ht="3" customHeight="1" x14ac:dyDescent="0.4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3:8" x14ac:dyDescent="0.45">
      <c r="C33" s="14" t="s">
        <v>65</v>
      </c>
      <c r="H33" s="14" t="s">
        <v>66</v>
      </c>
    </row>
  </sheetData>
  <mergeCells count="7">
    <mergeCell ref="A23:D23"/>
    <mergeCell ref="F3:L3"/>
    <mergeCell ref="A4:D4"/>
    <mergeCell ref="A6:D6"/>
    <mergeCell ref="E9:L9"/>
    <mergeCell ref="E14:L14"/>
    <mergeCell ref="F22:L22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T-16.4</vt:lpstr>
      <vt:lpstr>'T-16.4'!Print_Area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2012-04-02T04:46:33Z</dcterms:created>
  <dcterms:modified xsi:type="dcterms:W3CDTF">2012-04-02T04:46:40Z</dcterms:modified>
</cp:coreProperties>
</file>