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2.4" sheetId="1" r:id="rId1"/>
  </sheets>
  <calcPr calcId="125725"/>
</workbook>
</file>

<file path=xl/calcChain.xml><?xml version="1.0" encoding="utf-8"?>
<calcChain xmlns="http://schemas.openxmlformats.org/spreadsheetml/2006/main">
  <c r="BI37" i="1"/>
  <c r="BH37"/>
  <c r="BG37"/>
  <c r="BF37"/>
  <c r="BE37"/>
  <c r="BD37"/>
  <c r="BC37"/>
  <c r="BB37"/>
  <c r="BA37"/>
  <c r="AZ37"/>
  <c r="AY37"/>
  <c r="AX37"/>
  <c r="AW37"/>
  <c r="AV37"/>
  <c r="AU37"/>
  <c r="BI36"/>
  <c r="BH36"/>
  <c r="BG36"/>
  <c r="BF36"/>
  <c r="BE36"/>
  <c r="BD36"/>
  <c r="BC36"/>
  <c r="BB36"/>
  <c r="BA36"/>
  <c r="AZ36"/>
  <c r="AY36"/>
  <c r="AX36"/>
  <c r="AW36"/>
  <c r="AV36"/>
  <c r="AU36"/>
  <c r="BI35"/>
  <c r="BH35"/>
  <c r="BG35"/>
  <c r="BF35"/>
  <c r="BE35"/>
  <c r="BD35"/>
  <c r="BC35"/>
  <c r="BB35"/>
  <c r="BA35"/>
  <c r="AZ35"/>
  <c r="AY35"/>
  <c r="AX35"/>
  <c r="AW35"/>
  <c r="AV35"/>
  <c r="AU35"/>
  <c r="BI34"/>
  <c r="BH34"/>
  <c r="BG34"/>
  <c r="BF34"/>
  <c r="BE34"/>
  <c r="BD34"/>
  <c r="BC34"/>
  <c r="BB34"/>
  <c r="BA34"/>
  <c r="AZ34"/>
  <c r="AY34"/>
  <c r="AX34"/>
  <c r="AW34"/>
  <c r="AV34"/>
  <c r="AU34"/>
  <c r="BI33"/>
  <c r="BH33"/>
  <c r="BG33"/>
  <c r="BF33"/>
  <c r="BE33"/>
  <c r="BD33"/>
  <c r="BC33"/>
  <c r="BB33"/>
  <c r="BA33"/>
  <c r="AZ33"/>
  <c r="AY33"/>
  <c r="AX33"/>
  <c r="AW33"/>
  <c r="AV33"/>
  <c r="AU33"/>
  <c r="BI32"/>
  <c r="BH32"/>
  <c r="BG32"/>
  <c r="BF32"/>
  <c r="BE32"/>
  <c r="BD32"/>
  <c r="BC32"/>
  <c r="BB32"/>
  <c r="BA32"/>
  <c r="AZ32"/>
  <c r="AY32"/>
  <c r="AX32"/>
  <c r="AW32"/>
  <c r="AV32"/>
  <c r="AU32"/>
  <c r="BI31"/>
  <c r="BH31"/>
  <c r="BG31"/>
  <c r="BF31"/>
  <c r="BE31"/>
  <c r="BD31"/>
  <c r="BC31"/>
  <c r="BB31"/>
  <c r="BA31"/>
  <c r="AZ31"/>
  <c r="AY31"/>
  <c r="AX31"/>
  <c r="AW31"/>
  <c r="AV31"/>
  <c r="AU31"/>
  <c r="BI30"/>
  <c r="BH30"/>
  <c r="BG30"/>
  <c r="BF30"/>
  <c r="BE30"/>
  <c r="BD30"/>
  <c r="BC30"/>
  <c r="BB30"/>
  <c r="BA30"/>
  <c r="AZ30"/>
  <c r="AY30"/>
  <c r="AX30"/>
  <c r="AW30"/>
  <c r="AV30"/>
  <c r="AU30"/>
  <c r="BI29"/>
  <c r="BH29"/>
  <c r="BG29"/>
  <c r="BF29"/>
  <c r="BE29"/>
  <c r="BD29"/>
  <c r="BC29"/>
  <c r="BB29"/>
  <c r="BA29"/>
  <c r="AZ29"/>
  <c r="AY29"/>
  <c r="AX29"/>
  <c r="AW29"/>
  <c r="AV29"/>
  <c r="AU29"/>
  <c r="BI27"/>
  <c r="BH27"/>
  <c r="BG27"/>
  <c r="BF27"/>
  <c r="BE27"/>
  <c r="BD27"/>
  <c r="BC27"/>
  <c r="BB27"/>
  <c r="BA27"/>
  <c r="AZ27"/>
  <c r="AY27"/>
  <c r="AX27"/>
  <c r="AW27"/>
  <c r="AV27"/>
  <c r="AU27"/>
  <c r="BI26"/>
  <c r="BH26"/>
  <c r="BG26"/>
  <c r="BF26"/>
  <c r="BE26"/>
  <c r="BD26"/>
  <c r="BC26"/>
  <c r="BB26"/>
  <c r="BA26"/>
  <c r="AZ26"/>
  <c r="AY26"/>
  <c r="AX26"/>
  <c r="AW26"/>
  <c r="AV26"/>
  <c r="AU26"/>
  <c r="BI25"/>
  <c r="BG25"/>
  <c r="BF25"/>
  <c r="BE25"/>
  <c r="BD25"/>
  <c r="BC25"/>
  <c r="BB25"/>
  <c r="BA25"/>
  <c r="AZ25"/>
  <c r="AY25"/>
  <c r="AX25"/>
  <c r="AW25"/>
  <c r="AV25"/>
  <c r="AU25"/>
  <c r="BI24"/>
  <c r="BH24"/>
  <c r="BG24"/>
  <c r="BF24"/>
  <c r="BE24"/>
  <c r="BD24"/>
  <c r="BC24"/>
  <c r="BB24"/>
  <c r="BA24"/>
  <c r="AZ24"/>
  <c r="AY24"/>
  <c r="AX24"/>
  <c r="AW24"/>
  <c r="AV24"/>
  <c r="AU24"/>
  <c r="BH23"/>
  <c r="BG23"/>
  <c r="BF23"/>
  <c r="BE23"/>
  <c r="BD23"/>
  <c r="BC23"/>
  <c r="BB23"/>
  <c r="BA23"/>
  <c r="AZ23"/>
  <c r="AY23"/>
  <c r="AX23"/>
  <c r="AW23"/>
  <c r="AV23"/>
  <c r="AU23"/>
  <c r="BI22"/>
  <c r="BH22"/>
  <c r="BG22"/>
  <c r="BF22"/>
  <c r="BE22"/>
  <c r="BD22"/>
  <c r="BC22"/>
  <c r="BB22"/>
  <c r="BA22"/>
  <c r="AZ22"/>
  <c r="AY22"/>
  <c r="AX22"/>
  <c r="AW22"/>
  <c r="AV22"/>
  <c r="AU22"/>
  <c r="BI21"/>
  <c r="BH21"/>
  <c r="BG21"/>
  <c r="BF21"/>
  <c r="BE21"/>
  <c r="BD21"/>
  <c r="BC21"/>
  <c r="BB21"/>
  <c r="BA21"/>
  <c r="AZ21"/>
  <c r="AY21"/>
  <c r="AX21"/>
  <c r="AW21"/>
  <c r="AV21"/>
  <c r="AU21"/>
  <c r="BI20"/>
  <c r="BH20"/>
  <c r="BG20"/>
  <c r="BF20"/>
  <c r="BE20"/>
  <c r="BD20"/>
  <c r="BC20"/>
  <c r="BB20"/>
  <c r="BA20"/>
  <c r="AZ20"/>
  <c r="AY20"/>
  <c r="AX20"/>
  <c r="AW20"/>
  <c r="AV20"/>
  <c r="AU20"/>
  <c r="BI19"/>
  <c r="BH19"/>
  <c r="BG19"/>
  <c r="BF19"/>
  <c r="BE19"/>
  <c r="BD19"/>
  <c r="BC19"/>
  <c r="BB19"/>
  <c r="BA19"/>
  <c r="AZ19"/>
  <c r="AY19"/>
  <c r="AX19"/>
  <c r="AW19"/>
  <c r="AV19"/>
  <c r="AU19"/>
  <c r="BI18"/>
  <c r="BH18"/>
  <c r="BG18"/>
  <c r="BF18"/>
  <c r="BE18"/>
  <c r="BD18"/>
  <c r="BC18"/>
  <c r="BB18"/>
  <c r="BA18"/>
  <c r="AZ18"/>
  <c r="AY18"/>
  <c r="AX18"/>
  <c r="AW18"/>
  <c r="AV18"/>
  <c r="AU18"/>
  <c r="BH17"/>
  <c r="BG17"/>
  <c r="BF17"/>
  <c r="BE17"/>
  <c r="BD17"/>
  <c r="BC17"/>
  <c r="BB17"/>
  <c r="BA17"/>
  <c r="AZ17"/>
  <c r="AY17"/>
  <c r="AX17"/>
  <c r="AW17"/>
  <c r="AV17"/>
  <c r="AU17"/>
  <c r="BI15"/>
  <c r="BH15"/>
  <c r="BG15"/>
  <c r="BF15"/>
  <c r="BE15"/>
  <c r="BD15"/>
  <c r="BC15"/>
  <c r="BB15"/>
  <c r="BA15"/>
  <c r="AZ15"/>
  <c r="AY15"/>
  <c r="AX15"/>
  <c r="AW15"/>
  <c r="AV15"/>
  <c r="AU15"/>
  <c r="BI14"/>
  <c r="BH14"/>
  <c r="BG14"/>
  <c r="BF14"/>
  <c r="BE14"/>
  <c r="BD14"/>
  <c r="BC14"/>
  <c r="BB14"/>
  <c r="BA14"/>
  <c r="AZ14"/>
  <c r="AY14"/>
  <c r="AX14"/>
  <c r="AW14"/>
  <c r="AV14"/>
  <c r="AU14"/>
  <c r="BH13"/>
  <c r="BG13"/>
  <c r="BF13"/>
  <c r="BE13"/>
  <c r="BD13"/>
  <c r="BC13"/>
  <c r="BB13"/>
  <c r="BA13"/>
  <c r="AZ13"/>
  <c r="AY13"/>
  <c r="AX13"/>
  <c r="BI11"/>
  <c r="BH11"/>
  <c r="BG11"/>
  <c r="BF11"/>
  <c r="BE11"/>
  <c r="BD11"/>
  <c r="BC11"/>
  <c r="BB11"/>
  <c r="BA11"/>
  <c r="AZ11"/>
  <c r="AY11"/>
  <c r="AX11"/>
  <c r="AW11"/>
  <c r="AV11"/>
  <c r="AU11"/>
  <c r="BI9"/>
  <c r="BH9"/>
  <c r="BG9"/>
  <c r="BF9"/>
  <c r="BE9"/>
  <c r="BD9"/>
  <c r="BC9"/>
  <c r="BB9"/>
  <c r="BA9"/>
  <c r="AZ9"/>
  <c r="AY9"/>
  <c r="AX9"/>
  <c r="AW9"/>
  <c r="AV9"/>
  <c r="AU9"/>
</calcChain>
</file>

<file path=xl/sharedStrings.xml><?xml version="1.0" encoding="utf-8"?>
<sst xmlns="http://schemas.openxmlformats.org/spreadsheetml/2006/main" count="131" uniqueCount="84">
  <si>
    <t>ตาราง</t>
  </si>
  <si>
    <t>จำนวนประชากรอายุ 15 ปีขึ้นไปที่มีงานทำ จำแนกตามอุตสาหกรรม เป็นรายไตรมาส และเพศ พ.ศ. 2554 - 2555</t>
  </si>
  <si>
    <t>TABLE</t>
  </si>
  <si>
    <t>NUMBER OF EMPLOYED PERSONS AGED 15 YEARS AND OVER BY INDUSTRY, QUARTERLY AND SEX: 2011 - 2012</t>
  </si>
  <si>
    <t>(หน่วยเป็นพัน   In thousands)</t>
  </si>
  <si>
    <t>อุตสาหกรรม</t>
  </si>
  <si>
    <t>2554 (2011)</t>
  </si>
  <si>
    <t>2555 (2012)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</si>
  <si>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</si>
  <si>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</si>
  <si>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</si>
  <si>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</si>
  <si>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</si>
  <si>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</si>
  <si>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</si>
  <si>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</si>
  <si>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</si>
  <si>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</si>
  <si>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</si>
  <si>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</si>
  <si>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</si>
  <si>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</si>
  <si>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</si>
  <si>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</si>
  <si>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</si>
  <si>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</si>
  <si>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</si>
  <si>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</si>
  <si>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</si>
  <si>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</si>
  <si>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</si>
  <si>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</si>
  <si>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</si>
  <si>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</si>
  <si>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</si>
  <si>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</si>
  <si>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</si>
  <si>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</si>
  <si>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</si>
  <si>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</si>
  <si>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</si>
  <si>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</si>
  <si>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Wholesale and retail trade, repair of motor vehicles</t>
  </si>
  <si>
    <t xml:space="preserve">การขายส่ง และการขายปลีก การซ่อมแซมยานยนต์ </t>
  </si>
  <si>
    <t>และรถจักรยานยนต์</t>
  </si>
  <si>
    <t xml:space="preserve">Transportation and storage </t>
  </si>
  <si>
    <t>and motorcycles</t>
  </si>
  <si>
    <t>การขนส่ง สถานที่เก็บสินค้า และการคมนาคม</t>
  </si>
  <si>
    <t>Accommodation and food service activities</t>
  </si>
  <si>
    <t>กิจกรรมโรงแรม และการบริการด้านอาหาร</t>
  </si>
  <si>
    <t>Information and communication</t>
  </si>
  <si>
    <t>ข้อมูลข่าวสารและการสื่อสาร</t>
  </si>
  <si>
    <t>Financial and insurance activities</t>
  </si>
  <si>
    <t>กิจการทางการเงินและการประกันภัย</t>
  </si>
  <si>
    <t>Real estate activities</t>
  </si>
  <si>
    <t xml:space="preserve">กิจการอสังหาริมทรัพย์  </t>
  </si>
  <si>
    <t>Professional , scientific and technical activities</t>
  </si>
  <si>
    <t>กิจกรรมทางวิชาชีพ วิทยาศาสตร์ และเทคนิค</t>
  </si>
  <si>
    <t>Administrative and support service activities</t>
  </si>
  <si>
    <t>กิจกรรมการบริหารและการบริการสนับสนุน</t>
  </si>
  <si>
    <t xml:space="preserve">Public administration and defence , </t>
  </si>
  <si>
    <t xml:space="preserve">การบริหารราชการ  การป้องกันประเทศ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</si>
  <si>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</si>
  <si>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</si>
  <si>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</si>
  <si>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</si>
  <si>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</si>
  <si>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</si>
  <si>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</si>
  <si>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</si>
  <si>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</si>
  <si>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</si>
  <si>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</si>
  <si>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</si>
  <si>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</si>
  <si>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</si>
  <si>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</si>
  <si>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wxtraterritorial organizations and bodies</t>
  </si>
  <si>
    <t>ไม่ทราบ</t>
  </si>
  <si>
    <t>Unknown</t>
  </si>
  <si>
    <t>ที่มา:</t>
  </si>
  <si>
    <t xml:space="preserve"> ตารางสถิติ  โครงการสำรวจภาวะการทำงานของประชากร พ.ศ. 2554 - 2555  ระดับจังหวัด  สำนักงานสถิติแห่งชาติ</t>
  </si>
  <si>
    <t>Source:</t>
  </si>
  <si>
    <t xml:space="preserve"> Statistical tables, Labour Force Survey: 2011 - 2012,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</si>
</sst>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sz val="12"/>
      <name val="AngsanaUPC"/>
      <family val="1"/>
      <charset val="222"/>
    </font>
    <font>
      <sz val="10.5"/>
      <name val="AngsanaUPC"/>
      <family val="1"/>
      <charset val="222"/>
    </font>
    <font>
      <b/>
      <sz val="10"/>
      <name val="AngsanaUPC"/>
      <family val="1"/>
      <charset val="222"/>
    </font>
    <font>
      <b/>
      <sz val="11"/>
      <name val="AngsanaUPC"/>
      <family val="1"/>
      <charset val="222"/>
    </font>
    <font>
      <sz val="10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horizontal="center"/>
    </xf>
    <xf numFmtId="43" fontId="10" fillId="0" borderId="12" xfId="1" applyFont="1" applyBorder="1" applyAlignment="1">
      <alignment vertical="center"/>
    </xf>
    <xf numFmtId="0" fontId="9" fillId="0" borderId="0" xfId="0" applyFont="1" applyBorder="1"/>
    <xf numFmtId="187" fontId="10" fillId="0" borderId="12" xfId="1" applyNumberFormat="1" applyFont="1" applyBorder="1" applyAlignment="1">
      <alignment vertical="center"/>
    </xf>
    <xf numFmtId="43" fontId="9" fillId="0" borderId="0" xfId="1" applyFont="1"/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43" fontId="10" fillId="0" borderId="14" xfId="1" applyFont="1" applyBorder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187" fontId="10" fillId="0" borderId="14" xfId="1" applyNumberFormat="1" applyFont="1" applyBorder="1"/>
    <xf numFmtId="0" fontId="10" fillId="0" borderId="14" xfId="0" applyFont="1" applyBorder="1"/>
    <xf numFmtId="0" fontId="5" fillId="0" borderId="0" xfId="0" applyFont="1" applyAlignment="1">
      <alignment vertical="center"/>
    </xf>
    <xf numFmtId="43" fontId="5" fillId="0" borderId="14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14" xfId="1" applyNumberFormat="1" applyFont="1" applyBorder="1" applyAlignment="1">
      <alignment vertical="center"/>
    </xf>
    <xf numFmtId="3" fontId="5" fillId="0" borderId="14" xfId="1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43" fontId="5" fillId="0" borderId="14" xfId="1" applyFont="1" applyBorder="1" applyAlignment="1">
      <alignment horizontal="center" vertical="center"/>
    </xf>
    <xf numFmtId="43" fontId="5" fillId="0" borderId="14" xfId="1" applyFont="1" applyBorder="1" applyAlignment="1">
      <alignment horizontal="right"/>
    </xf>
    <xf numFmtId="187" fontId="5" fillId="0" borderId="14" xfId="1" applyNumberFormat="1" applyFont="1" applyBorder="1" applyAlignment="1">
      <alignment horizontal="center" vertical="center"/>
    </xf>
    <xf numFmtId="187" fontId="5" fillId="0" borderId="14" xfId="1" applyNumberFormat="1" applyFont="1" applyBorder="1" applyAlignment="1">
      <alignment horizontal="right"/>
    </xf>
    <xf numFmtId="43" fontId="5" fillId="0" borderId="14" xfId="1" applyFont="1" applyBorder="1"/>
    <xf numFmtId="187" fontId="5" fillId="0" borderId="14" xfId="1" applyNumberFormat="1" applyFont="1" applyBorder="1"/>
    <xf numFmtId="3" fontId="5" fillId="0" borderId="14" xfId="1" applyNumberFormat="1" applyFont="1" applyBorder="1"/>
    <xf numFmtId="3" fontId="5" fillId="0" borderId="14" xfId="0" applyNumberFormat="1" applyFont="1" applyBorder="1"/>
    <xf numFmtId="0" fontId="5" fillId="0" borderId="14" xfId="0" applyFont="1" applyBorder="1" applyAlignment="1">
      <alignment vertical="center"/>
    </xf>
    <xf numFmtId="3" fontId="5" fillId="0" borderId="14" xfId="1" applyNumberFormat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11" fillId="0" borderId="10" xfId="0" applyFont="1" applyBorder="1"/>
    <xf numFmtId="0" fontId="11" fillId="0" borderId="11" xfId="0" applyFont="1" applyBorder="1"/>
    <xf numFmtId="0" fontId="5" fillId="0" borderId="13" xfId="0" applyFont="1" applyBorder="1"/>
    <xf numFmtId="0" fontId="11" fillId="0" borderId="0" xfId="0" applyFont="1"/>
    <xf numFmtId="0" fontId="11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171450</xdr:colOff>
      <xdr:row>0</xdr:row>
      <xdr:rowOff>0</xdr:rowOff>
    </xdr:from>
    <xdr:to>
      <xdr:col>27</xdr:col>
      <xdr:colOff>9525</xdr:colOff>
      <xdr:row>45</xdr:row>
      <xdr:rowOff>190500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11534775" y="0"/>
          <a:ext cx="447675" cy="7972425"/>
          <a:chOff x="9629775" y="-32245"/>
          <a:chExt cx="449011" cy="67473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4416" y="322455"/>
            <a:ext cx="334370" cy="2257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-32245"/>
            <a:ext cx="429904" cy="411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3"/>
          <xdr:cNvCxnSpPr>
            <a:cxnSpLocks noChangeShapeType="1"/>
          </xdr:cNvCxnSpPr>
        </xdr:nvCxnSpPr>
        <xdr:spPr bwMode="auto">
          <a:xfrm rot="5400000">
            <a:off x="6603514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I52"/>
  <sheetViews>
    <sheetView showGridLines="0" tabSelected="1" zoomScaleNormal="100" workbookViewId="0">
      <selection activeCell="X47" sqref="X47"/>
    </sheetView>
  </sheetViews>
  <sheetFormatPr defaultRowHeight="21"/>
  <cols>
    <col min="1" max="1" width="1.42578125" style="6" customWidth="1"/>
    <col min="2" max="2" width="1.28515625" style="6" customWidth="1"/>
    <col min="3" max="3" width="6.140625" style="6" customWidth="1"/>
    <col min="4" max="4" width="3.7109375" style="6" customWidth="1"/>
    <col min="5" max="5" width="24.5703125" style="6" customWidth="1"/>
    <col min="6" max="11" width="5.7109375" style="6" bestFit="1" customWidth="1"/>
    <col min="12" max="12" width="6.7109375" style="6" bestFit="1" customWidth="1"/>
    <col min="13" max="14" width="5.7109375" style="6" bestFit="1" customWidth="1"/>
    <col min="15" max="15" width="6.7109375" style="6" bestFit="1" customWidth="1"/>
    <col min="16" max="17" width="5.7109375" style="6" bestFit="1" customWidth="1"/>
    <col min="18" max="18" width="6.7109375" style="6" bestFit="1" customWidth="1"/>
    <col min="19" max="20" width="5.7109375" style="6" bestFit="1" customWidth="1"/>
    <col min="21" max="22" width="0.7109375" style="6" customWidth="1"/>
    <col min="23" max="23" width="9.140625" style="6"/>
    <col min="24" max="24" width="22.7109375" style="6" customWidth="1"/>
    <col min="25" max="25" width="4.42578125" style="7" customWidth="1"/>
    <col min="26" max="26" width="6.85546875" style="6" customWidth="1"/>
    <col min="27" max="30" width="9.140625" style="6"/>
    <col min="31" max="72" width="0" style="6" hidden="1" customWidth="1"/>
    <col min="73" max="16384" width="9.140625" style="6"/>
  </cols>
  <sheetData>
    <row r="1" spans="1:61" s="1" customFormat="1" ht="18.75" customHeight="1">
      <c r="C1" s="1" t="s">
        <v>0</v>
      </c>
      <c r="D1" s="2">
        <v>2.4</v>
      </c>
      <c r="E1" s="1" t="s">
        <v>1</v>
      </c>
      <c r="Y1" s="3"/>
    </row>
    <row r="2" spans="1:61" s="4" customFormat="1" ht="16.5" customHeight="1">
      <c r="C2" s="4" t="s">
        <v>2</v>
      </c>
      <c r="D2" s="2">
        <v>2.4</v>
      </c>
      <c r="E2" s="4" t="s">
        <v>3</v>
      </c>
      <c r="Y2" s="5"/>
    </row>
    <row r="3" spans="1:61" ht="14.2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8" t="s">
        <v>4</v>
      </c>
    </row>
    <row r="4" spans="1:61" ht="15.75" customHeight="1">
      <c r="A4" s="9"/>
      <c r="B4" s="10" t="s">
        <v>5</v>
      </c>
      <c r="C4" s="11"/>
      <c r="D4" s="11"/>
      <c r="E4" s="12"/>
      <c r="F4" s="13" t="s">
        <v>6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3" t="s">
        <v>7</v>
      </c>
      <c r="S4" s="14"/>
      <c r="T4" s="15"/>
      <c r="U4" s="16"/>
      <c r="V4" s="17" t="s">
        <v>8</v>
      </c>
      <c r="W4" s="18"/>
      <c r="X4" s="18"/>
      <c r="Y4" s="9"/>
    </row>
    <row r="5" spans="1:61" s="26" customFormat="1" ht="15" customHeight="1">
      <c r="A5" s="19"/>
      <c r="B5" s="20"/>
      <c r="C5" s="20"/>
      <c r="D5" s="20"/>
      <c r="E5" s="21"/>
      <c r="F5" s="22" t="s">
        <v>9</v>
      </c>
      <c r="G5" s="10"/>
      <c r="H5" s="23"/>
      <c r="I5" s="22" t="s">
        <v>10</v>
      </c>
      <c r="J5" s="10"/>
      <c r="K5" s="23"/>
      <c r="L5" s="22" t="s">
        <v>11</v>
      </c>
      <c r="M5" s="10"/>
      <c r="N5" s="23"/>
      <c r="O5" s="22" t="s">
        <v>12</v>
      </c>
      <c r="P5" s="10"/>
      <c r="Q5" s="23"/>
      <c r="R5" s="22" t="s">
        <v>9</v>
      </c>
      <c r="S5" s="10"/>
      <c r="T5" s="23"/>
      <c r="U5" s="24"/>
      <c r="V5" s="25"/>
      <c r="W5" s="25"/>
      <c r="X5" s="25"/>
      <c r="Y5" s="19"/>
    </row>
    <row r="6" spans="1:61" s="26" customFormat="1" ht="12.75" customHeight="1">
      <c r="A6" s="19"/>
      <c r="B6" s="20"/>
      <c r="C6" s="20"/>
      <c r="D6" s="20"/>
      <c r="E6" s="21"/>
      <c r="F6" s="27" t="s">
        <v>13</v>
      </c>
      <c r="G6" s="28"/>
      <c r="H6" s="29"/>
      <c r="I6" s="27" t="s">
        <v>14</v>
      </c>
      <c r="J6" s="28"/>
      <c r="K6" s="29"/>
      <c r="L6" s="27" t="s">
        <v>15</v>
      </c>
      <c r="M6" s="28"/>
      <c r="N6" s="29"/>
      <c r="O6" s="27" t="s">
        <v>16</v>
      </c>
      <c r="P6" s="28"/>
      <c r="Q6" s="29"/>
      <c r="R6" s="27" t="s">
        <v>13</v>
      </c>
      <c r="S6" s="28"/>
      <c r="T6" s="29"/>
      <c r="U6" s="24"/>
      <c r="V6" s="25"/>
      <c r="W6" s="25"/>
      <c r="X6" s="25"/>
      <c r="Y6" s="19"/>
    </row>
    <row r="7" spans="1:61" s="26" customFormat="1" ht="13.5" customHeight="1">
      <c r="A7" s="19"/>
      <c r="B7" s="20"/>
      <c r="C7" s="20"/>
      <c r="D7" s="20"/>
      <c r="E7" s="21"/>
      <c r="F7" s="30" t="s">
        <v>17</v>
      </c>
      <c r="G7" s="31" t="s">
        <v>18</v>
      </c>
      <c r="H7" s="32" t="s">
        <v>19</v>
      </c>
      <c r="I7" s="33" t="s">
        <v>17</v>
      </c>
      <c r="J7" s="31" t="s">
        <v>18</v>
      </c>
      <c r="K7" s="33" t="s">
        <v>19</v>
      </c>
      <c r="L7" s="30" t="s">
        <v>17</v>
      </c>
      <c r="M7" s="31" t="s">
        <v>18</v>
      </c>
      <c r="N7" s="32" t="s">
        <v>19</v>
      </c>
      <c r="O7" s="30" t="s">
        <v>17</v>
      </c>
      <c r="P7" s="31" t="s">
        <v>18</v>
      </c>
      <c r="Q7" s="32" t="s">
        <v>19</v>
      </c>
      <c r="R7" s="30" t="s">
        <v>17</v>
      </c>
      <c r="S7" s="31" t="s">
        <v>18</v>
      </c>
      <c r="T7" s="32" t="s">
        <v>19</v>
      </c>
      <c r="U7" s="30"/>
      <c r="V7" s="25"/>
      <c r="W7" s="25"/>
      <c r="X7" s="25"/>
      <c r="Y7" s="19"/>
    </row>
    <row r="8" spans="1:61" s="26" customFormat="1" ht="13.5" customHeight="1">
      <c r="A8" s="34"/>
      <c r="B8" s="35"/>
      <c r="C8" s="35"/>
      <c r="D8" s="35"/>
      <c r="E8" s="36"/>
      <c r="F8" s="37" t="s">
        <v>20</v>
      </c>
      <c r="G8" s="38" t="s">
        <v>21</v>
      </c>
      <c r="H8" s="39" t="s">
        <v>22</v>
      </c>
      <c r="I8" s="40" t="s">
        <v>20</v>
      </c>
      <c r="J8" s="38" t="s">
        <v>21</v>
      </c>
      <c r="K8" s="40" t="s">
        <v>22</v>
      </c>
      <c r="L8" s="37" t="s">
        <v>20</v>
      </c>
      <c r="M8" s="38" t="s">
        <v>21</v>
      </c>
      <c r="N8" s="39" t="s">
        <v>22</v>
      </c>
      <c r="O8" s="37" t="s">
        <v>20</v>
      </c>
      <c r="P8" s="38" t="s">
        <v>21</v>
      </c>
      <c r="Q8" s="39" t="s">
        <v>22</v>
      </c>
      <c r="R8" s="37" t="s">
        <v>20</v>
      </c>
      <c r="S8" s="38" t="s">
        <v>21</v>
      </c>
      <c r="T8" s="39" t="s">
        <v>22</v>
      </c>
      <c r="U8" s="41"/>
      <c r="V8" s="42"/>
      <c r="W8" s="42"/>
      <c r="X8" s="42"/>
      <c r="Y8" s="34"/>
    </row>
    <row r="9" spans="1:61" s="43" customFormat="1" ht="18" customHeight="1">
      <c r="B9" s="44" t="s">
        <v>23</v>
      </c>
      <c r="C9" s="44"/>
      <c r="D9" s="44"/>
      <c r="E9" s="44"/>
      <c r="F9" s="45">
        <v>963.14700000000005</v>
      </c>
      <c r="G9" s="45">
        <v>560.09199999999998</v>
      </c>
      <c r="H9" s="45">
        <v>403.05500000000001</v>
      </c>
      <c r="I9" s="45">
        <v>977.10699999999997</v>
      </c>
      <c r="J9" s="45">
        <v>555.08299999999997</v>
      </c>
      <c r="K9" s="45">
        <v>422.024</v>
      </c>
      <c r="L9" s="45">
        <v>1115.489</v>
      </c>
      <c r="M9" s="45">
        <v>601.29700000000003</v>
      </c>
      <c r="N9" s="45">
        <v>514.19200000000001</v>
      </c>
      <c r="O9" s="45">
        <v>1041.3979999999999</v>
      </c>
      <c r="P9" s="45">
        <v>578.84400000000005</v>
      </c>
      <c r="Q9" s="45">
        <v>462.55399999999997</v>
      </c>
      <c r="R9" s="45">
        <v>1023.01874</v>
      </c>
      <c r="S9" s="45">
        <v>578.53764999999999</v>
      </c>
      <c r="T9" s="45">
        <v>444.48109000000005</v>
      </c>
      <c r="U9" s="46"/>
      <c r="V9" s="44" t="s">
        <v>20</v>
      </c>
      <c r="W9" s="44"/>
      <c r="X9" s="44"/>
      <c r="Y9" s="46"/>
      <c r="AF9" s="47">
        <v>963147</v>
      </c>
      <c r="AG9" s="47">
        <v>560092</v>
      </c>
      <c r="AH9" s="47">
        <v>403055</v>
      </c>
      <c r="AI9" s="47">
        <v>977107</v>
      </c>
      <c r="AJ9" s="47">
        <v>555083</v>
      </c>
      <c r="AK9" s="47">
        <v>422024</v>
      </c>
      <c r="AL9" s="47">
        <v>1115489</v>
      </c>
      <c r="AM9" s="47">
        <v>601297</v>
      </c>
      <c r="AN9" s="47">
        <v>514192</v>
      </c>
      <c r="AO9" s="47">
        <v>1041398</v>
      </c>
      <c r="AP9" s="47">
        <v>578844</v>
      </c>
      <c r="AQ9" s="47">
        <v>462554</v>
      </c>
      <c r="AR9" s="47">
        <v>1023018.74</v>
      </c>
      <c r="AS9" s="47">
        <v>578537.65</v>
      </c>
      <c r="AT9" s="47">
        <v>444481.09</v>
      </c>
      <c r="AU9" s="48">
        <f>AF9/1000</f>
        <v>963.14700000000005</v>
      </c>
      <c r="AV9" s="48">
        <f t="shared" ref="AV9:BG9" si="0">AG9/1000</f>
        <v>560.09199999999998</v>
      </c>
      <c r="AW9" s="48">
        <f t="shared" si="0"/>
        <v>403.05500000000001</v>
      </c>
      <c r="AX9" s="48">
        <f t="shared" si="0"/>
        <v>977.10699999999997</v>
      </c>
      <c r="AY9" s="48">
        <f t="shared" si="0"/>
        <v>555.08299999999997</v>
      </c>
      <c r="AZ9" s="48">
        <f t="shared" si="0"/>
        <v>422.024</v>
      </c>
      <c r="BA9" s="48">
        <f t="shared" si="0"/>
        <v>1115.489</v>
      </c>
      <c r="BB9" s="48">
        <f t="shared" si="0"/>
        <v>601.29700000000003</v>
      </c>
      <c r="BC9" s="48">
        <f t="shared" si="0"/>
        <v>514.19200000000001</v>
      </c>
      <c r="BD9" s="48">
        <f t="shared" si="0"/>
        <v>1041.3979999999999</v>
      </c>
      <c r="BE9" s="48">
        <f t="shared" si="0"/>
        <v>578.84400000000005</v>
      </c>
      <c r="BF9" s="48">
        <f t="shared" si="0"/>
        <v>462.55399999999997</v>
      </c>
      <c r="BG9" s="48">
        <f t="shared" si="0"/>
        <v>1023.01874</v>
      </c>
      <c r="BH9" s="48">
        <f>AS9/1000</f>
        <v>578.53764999999999</v>
      </c>
      <c r="BI9" s="48">
        <f>AT9/1000</f>
        <v>444.48109000000005</v>
      </c>
    </row>
    <row r="10" spans="1:61" s="43" customFormat="1" ht="12.75" customHeight="1">
      <c r="A10" s="49" t="s">
        <v>24</v>
      </c>
      <c r="C10" s="49"/>
      <c r="D10" s="49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2" t="s">
        <v>25</v>
      </c>
      <c r="W10" s="53"/>
      <c r="X10" s="53"/>
      <c r="Y10" s="46"/>
      <c r="AF10" s="54"/>
      <c r="AG10" s="54"/>
      <c r="AH10" s="54"/>
      <c r="AI10" s="55"/>
      <c r="AJ10" s="55"/>
      <c r="AK10" s="55"/>
      <c r="AL10" s="55"/>
      <c r="AM10" s="55"/>
      <c r="AN10" s="55"/>
      <c r="AO10" s="55"/>
      <c r="AP10" s="55"/>
      <c r="AQ10" s="55"/>
      <c r="AR10" s="54"/>
      <c r="AS10" s="54"/>
      <c r="AT10" s="54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</row>
    <row r="11" spans="1:61" s="56" customFormat="1" ht="12.75" customHeight="1">
      <c r="B11" s="56" t="s">
        <v>26</v>
      </c>
      <c r="F11" s="57">
        <v>457.80500000000001</v>
      </c>
      <c r="G11" s="57">
        <v>261.61099999999999</v>
      </c>
      <c r="H11" s="57">
        <v>196.19399999999999</v>
      </c>
      <c r="I11" s="57">
        <v>514.73099999999999</v>
      </c>
      <c r="J11" s="57">
        <v>294.84100000000001</v>
      </c>
      <c r="K11" s="57">
        <v>219.88900000000001</v>
      </c>
      <c r="L11" s="57">
        <v>629.04399999999998</v>
      </c>
      <c r="M11" s="57">
        <v>345.10599999999999</v>
      </c>
      <c r="N11" s="57">
        <v>283.93799999999999</v>
      </c>
      <c r="O11" s="57">
        <v>559.80100000000004</v>
      </c>
      <c r="P11" s="57">
        <v>311.303</v>
      </c>
      <c r="Q11" s="57">
        <v>248.49799999999999</v>
      </c>
      <c r="R11" s="57">
        <v>498.49551000000002</v>
      </c>
      <c r="S11" s="57">
        <v>276.04257000000001</v>
      </c>
      <c r="T11" s="57">
        <v>222.45294000000001</v>
      </c>
      <c r="U11" s="58"/>
      <c r="V11" s="56" t="s">
        <v>27</v>
      </c>
      <c r="Y11" s="58"/>
      <c r="AF11" s="59">
        <v>457805</v>
      </c>
      <c r="AG11" s="59">
        <v>261611</v>
      </c>
      <c r="AH11" s="59">
        <v>196194</v>
      </c>
      <c r="AI11" s="60">
        <v>514731</v>
      </c>
      <c r="AJ11" s="61">
        <v>294841</v>
      </c>
      <c r="AK11" s="61">
        <v>219889</v>
      </c>
      <c r="AL11" s="60">
        <v>629044</v>
      </c>
      <c r="AM11" s="61">
        <v>345106</v>
      </c>
      <c r="AN11" s="61">
        <v>283938</v>
      </c>
      <c r="AO11" s="60">
        <v>559801</v>
      </c>
      <c r="AP11" s="61">
        <v>311303</v>
      </c>
      <c r="AQ11" s="61">
        <v>248498</v>
      </c>
      <c r="AR11" s="60">
        <v>498495.51</v>
      </c>
      <c r="AS11" s="61">
        <v>276042.57</v>
      </c>
      <c r="AT11" s="61">
        <v>222452.94</v>
      </c>
      <c r="AU11" s="48">
        <f t="shared" ref="AU11:BI37" si="1">AF11/1000</f>
        <v>457.80500000000001</v>
      </c>
      <c r="AV11" s="48">
        <f t="shared" si="1"/>
        <v>261.61099999999999</v>
      </c>
      <c r="AW11" s="48">
        <f t="shared" si="1"/>
        <v>196.19399999999999</v>
      </c>
      <c r="AX11" s="48">
        <f t="shared" si="1"/>
        <v>514.73099999999999</v>
      </c>
      <c r="AY11" s="48">
        <f t="shared" si="1"/>
        <v>294.84100000000001</v>
      </c>
      <c r="AZ11" s="48">
        <f t="shared" si="1"/>
        <v>219.88900000000001</v>
      </c>
      <c r="BA11" s="48">
        <f t="shared" si="1"/>
        <v>629.04399999999998</v>
      </c>
      <c r="BB11" s="48">
        <f t="shared" si="1"/>
        <v>345.10599999999999</v>
      </c>
      <c r="BC11" s="48">
        <f t="shared" si="1"/>
        <v>283.93799999999999</v>
      </c>
      <c r="BD11" s="48">
        <f t="shared" si="1"/>
        <v>559.80100000000004</v>
      </c>
      <c r="BE11" s="48">
        <f t="shared" si="1"/>
        <v>311.303</v>
      </c>
      <c r="BF11" s="48">
        <f t="shared" si="1"/>
        <v>248.49799999999999</v>
      </c>
      <c r="BG11" s="48">
        <f t="shared" si="1"/>
        <v>498.49551000000002</v>
      </c>
      <c r="BH11" s="48">
        <f t="shared" si="1"/>
        <v>276.04257000000001</v>
      </c>
      <c r="BI11" s="48">
        <f t="shared" si="1"/>
        <v>222.45294000000001</v>
      </c>
    </row>
    <row r="12" spans="1:61" s="56" customFormat="1" ht="12.75" customHeight="1">
      <c r="A12" s="49" t="s">
        <v>28</v>
      </c>
      <c r="B12" s="49"/>
      <c r="C12" s="49"/>
      <c r="D12" s="50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2" t="s">
        <v>29</v>
      </c>
      <c r="Y12" s="58"/>
      <c r="AF12" s="59"/>
      <c r="AG12" s="59"/>
      <c r="AH12" s="59"/>
      <c r="AI12" s="60"/>
      <c r="AJ12" s="61"/>
      <c r="AK12" s="61"/>
      <c r="AL12" s="60"/>
      <c r="AM12" s="61"/>
      <c r="AN12" s="61"/>
      <c r="AO12" s="60"/>
      <c r="AP12" s="61"/>
      <c r="AQ12" s="61"/>
      <c r="AR12" s="60"/>
      <c r="AS12" s="61"/>
      <c r="AT12" s="61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</row>
    <row r="13" spans="1:61" s="56" customFormat="1" ht="12.75" customHeight="1">
      <c r="B13" s="56" t="s">
        <v>30</v>
      </c>
      <c r="F13" s="62" t="s">
        <v>31</v>
      </c>
      <c r="G13" s="62" t="s">
        <v>31</v>
      </c>
      <c r="H13" s="62" t="s">
        <v>31</v>
      </c>
      <c r="I13" s="63">
        <v>0.77700000000000002</v>
      </c>
      <c r="J13" s="63">
        <v>0</v>
      </c>
      <c r="K13" s="63">
        <v>0.77700000000000002</v>
      </c>
      <c r="L13" s="63">
        <v>0</v>
      </c>
      <c r="M13" s="63">
        <v>0</v>
      </c>
      <c r="N13" s="63">
        <v>0</v>
      </c>
      <c r="O13" s="63">
        <v>3.8159999999999998</v>
      </c>
      <c r="P13" s="63">
        <v>3.22</v>
      </c>
      <c r="Q13" s="63">
        <v>0.59599999999999997</v>
      </c>
      <c r="R13" s="63">
        <v>0.33501999999999998</v>
      </c>
      <c r="S13" s="63">
        <v>0.33501999999999998</v>
      </c>
      <c r="T13" s="63" t="s">
        <v>31</v>
      </c>
      <c r="U13" s="58"/>
      <c r="V13" s="56" t="s">
        <v>32</v>
      </c>
      <c r="Y13" s="58"/>
      <c r="AF13" s="64" t="s">
        <v>31</v>
      </c>
      <c r="AG13" s="64" t="s">
        <v>31</v>
      </c>
      <c r="AH13" s="64" t="s">
        <v>31</v>
      </c>
      <c r="AI13" s="65">
        <v>777</v>
      </c>
      <c r="AJ13" s="65">
        <v>0</v>
      </c>
      <c r="AK13" s="65">
        <v>777</v>
      </c>
      <c r="AL13" s="65">
        <v>0</v>
      </c>
      <c r="AM13" s="65">
        <v>0</v>
      </c>
      <c r="AN13" s="65">
        <v>0</v>
      </c>
      <c r="AO13" s="65">
        <v>3816</v>
      </c>
      <c r="AP13" s="65">
        <v>3220</v>
      </c>
      <c r="AQ13" s="65">
        <v>596</v>
      </c>
      <c r="AR13" s="65">
        <v>335.02</v>
      </c>
      <c r="AS13" s="65">
        <v>335.02</v>
      </c>
      <c r="AT13" s="65" t="s">
        <v>31</v>
      </c>
      <c r="AU13" s="48" t="s">
        <v>31</v>
      </c>
      <c r="AV13" s="48" t="s">
        <v>31</v>
      </c>
      <c r="AW13" s="48" t="s">
        <v>31</v>
      </c>
      <c r="AX13" s="48">
        <f t="shared" si="1"/>
        <v>0.77700000000000002</v>
      </c>
      <c r="AY13" s="48">
        <f t="shared" si="1"/>
        <v>0</v>
      </c>
      <c r="AZ13" s="48">
        <f t="shared" si="1"/>
        <v>0.77700000000000002</v>
      </c>
      <c r="BA13" s="48">
        <f t="shared" si="1"/>
        <v>0</v>
      </c>
      <c r="BB13" s="48">
        <f t="shared" si="1"/>
        <v>0</v>
      </c>
      <c r="BC13" s="48">
        <f t="shared" si="1"/>
        <v>0</v>
      </c>
      <c r="BD13" s="48">
        <f t="shared" si="1"/>
        <v>3.8159999999999998</v>
      </c>
      <c r="BE13" s="48">
        <f t="shared" si="1"/>
        <v>3.22</v>
      </c>
      <c r="BF13" s="48">
        <f t="shared" si="1"/>
        <v>0.59599999999999997</v>
      </c>
      <c r="BG13" s="48">
        <f t="shared" si="1"/>
        <v>0.33501999999999998</v>
      </c>
      <c r="BH13" s="48">
        <f t="shared" si="1"/>
        <v>0.33501999999999998</v>
      </c>
      <c r="BI13" s="48" t="s">
        <v>31</v>
      </c>
    </row>
    <row r="14" spans="1:61" s="56" customFormat="1" ht="12.75" customHeight="1">
      <c r="B14" s="56" t="s">
        <v>33</v>
      </c>
      <c r="F14" s="57">
        <v>63.067999999999998</v>
      </c>
      <c r="G14" s="57">
        <v>30.353999999999999</v>
      </c>
      <c r="H14" s="57">
        <v>32.713999999999999</v>
      </c>
      <c r="I14" s="57">
        <v>70.56</v>
      </c>
      <c r="J14" s="57">
        <v>35.844000000000001</v>
      </c>
      <c r="K14" s="57">
        <v>34.716999999999999</v>
      </c>
      <c r="L14" s="57">
        <v>57.970999999999997</v>
      </c>
      <c r="M14" s="57">
        <v>24.257000000000001</v>
      </c>
      <c r="N14" s="57">
        <v>33.713999999999999</v>
      </c>
      <c r="O14" s="57">
        <v>68.075999999999993</v>
      </c>
      <c r="P14" s="57">
        <v>31.859000000000002</v>
      </c>
      <c r="Q14" s="57">
        <v>36.216000000000001</v>
      </c>
      <c r="R14" s="57">
        <v>86.982089999999999</v>
      </c>
      <c r="S14" s="57">
        <v>45.369860000000003</v>
      </c>
      <c r="T14" s="57">
        <v>41.61224</v>
      </c>
      <c r="U14" s="58"/>
      <c r="V14" s="56" t="s">
        <v>34</v>
      </c>
      <c r="Y14" s="58"/>
      <c r="AF14" s="59">
        <v>63068</v>
      </c>
      <c r="AG14" s="59">
        <v>30354</v>
      </c>
      <c r="AH14" s="59">
        <v>32714</v>
      </c>
      <c r="AI14" s="60">
        <v>70560</v>
      </c>
      <c r="AJ14" s="61">
        <v>35844</v>
      </c>
      <c r="AK14" s="61">
        <v>34717</v>
      </c>
      <c r="AL14" s="60">
        <v>57971</v>
      </c>
      <c r="AM14" s="61">
        <v>24257</v>
      </c>
      <c r="AN14" s="61">
        <v>33714</v>
      </c>
      <c r="AO14" s="60">
        <v>68076</v>
      </c>
      <c r="AP14" s="61">
        <v>31859</v>
      </c>
      <c r="AQ14" s="61">
        <v>36216</v>
      </c>
      <c r="AR14" s="60">
        <v>86982.09</v>
      </c>
      <c r="AS14" s="61">
        <v>45369.86</v>
      </c>
      <c r="AT14" s="61">
        <v>41612.239999999998</v>
      </c>
      <c r="AU14" s="48">
        <f t="shared" si="1"/>
        <v>63.067999999999998</v>
      </c>
      <c r="AV14" s="48">
        <f t="shared" si="1"/>
        <v>30.353999999999999</v>
      </c>
      <c r="AW14" s="48">
        <f t="shared" si="1"/>
        <v>32.713999999999999</v>
      </c>
      <c r="AX14" s="48">
        <f t="shared" si="1"/>
        <v>70.56</v>
      </c>
      <c r="AY14" s="48">
        <f t="shared" si="1"/>
        <v>35.844000000000001</v>
      </c>
      <c r="AZ14" s="48">
        <f t="shared" si="1"/>
        <v>34.716999999999999</v>
      </c>
      <c r="BA14" s="48">
        <f t="shared" si="1"/>
        <v>57.970999999999997</v>
      </c>
      <c r="BB14" s="48">
        <f t="shared" si="1"/>
        <v>24.257000000000001</v>
      </c>
      <c r="BC14" s="48">
        <f t="shared" si="1"/>
        <v>33.713999999999999</v>
      </c>
      <c r="BD14" s="48">
        <f t="shared" si="1"/>
        <v>68.075999999999993</v>
      </c>
      <c r="BE14" s="48">
        <f t="shared" si="1"/>
        <v>31.859000000000002</v>
      </c>
      <c r="BF14" s="48">
        <f t="shared" si="1"/>
        <v>36.216000000000001</v>
      </c>
      <c r="BG14" s="48">
        <f t="shared" si="1"/>
        <v>86.982089999999999</v>
      </c>
      <c r="BH14" s="48">
        <f t="shared" si="1"/>
        <v>45.369860000000003</v>
      </c>
      <c r="BI14" s="48">
        <f t="shared" si="1"/>
        <v>41.61224</v>
      </c>
    </row>
    <row r="15" spans="1:61" s="56" customFormat="1" ht="12.75" customHeight="1">
      <c r="B15" s="56" t="s">
        <v>35</v>
      </c>
      <c r="F15" s="66">
        <v>2.9409999999999998</v>
      </c>
      <c r="G15" s="66">
        <v>2.2629999999999999</v>
      </c>
      <c r="H15" s="63">
        <v>0.67800000000000005</v>
      </c>
      <c r="I15" s="66">
        <v>1.0009999999999999</v>
      </c>
      <c r="J15" s="66">
        <v>0.88900000000000001</v>
      </c>
      <c r="K15" s="63">
        <v>0.111</v>
      </c>
      <c r="L15" s="66">
        <v>1.619</v>
      </c>
      <c r="M15" s="66">
        <v>1.2450000000000001</v>
      </c>
      <c r="N15" s="63">
        <v>0.374</v>
      </c>
      <c r="O15" s="66">
        <v>4.3879999999999999</v>
      </c>
      <c r="P15" s="66">
        <v>3.5249999999999999</v>
      </c>
      <c r="Q15" s="63">
        <v>0.86299999999999999</v>
      </c>
      <c r="R15" s="66">
        <v>1.8263499999999999</v>
      </c>
      <c r="S15" s="66">
        <v>1.4925999999999999</v>
      </c>
      <c r="T15" s="63">
        <v>0.33374999999999999</v>
      </c>
      <c r="U15" s="58"/>
      <c r="V15" s="56" t="s">
        <v>36</v>
      </c>
      <c r="Y15" s="58"/>
      <c r="AF15" s="67">
        <v>2941</v>
      </c>
      <c r="AG15" s="67">
        <v>2263</v>
      </c>
      <c r="AH15" s="65">
        <v>678</v>
      </c>
      <c r="AI15" s="68">
        <v>1001</v>
      </c>
      <c r="AJ15" s="69">
        <v>889</v>
      </c>
      <c r="AK15" s="65">
        <v>111</v>
      </c>
      <c r="AL15" s="68">
        <v>1619</v>
      </c>
      <c r="AM15" s="69">
        <v>1245</v>
      </c>
      <c r="AN15" s="65">
        <v>374</v>
      </c>
      <c r="AO15" s="68">
        <v>4388</v>
      </c>
      <c r="AP15" s="69">
        <v>3525</v>
      </c>
      <c r="AQ15" s="65">
        <v>863</v>
      </c>
      <c r="AR15" s="68">
        <v>1826.35</v>
      </c>
      <c r="AS15" s="69">
        <v>1492.6</v>
      </c>
      <c r="AT15" s="65">
        <v>333.75</v>
      </c>
      <c r="AU15" s="48">
        <f t="shared" si="1"/>
        <v>2.9409999999999998</v>
      </c>
      <c r="AV15" s="48">
        <f t="shared" si="1"/>
        <v>2.2629999999999999</v>
      </c>
      <c r="AW15" s="48">
        <f t="shared" si="1"/>
        <v>0.67800000000000005</v>
      </c>
      <c r="AX15" s="48">
        <f t="shared" si="1"/>
        <v>1.0009999999999999</v>
      </c>
      <c r="AY15" s="48">
        <f t="shared" si="1"/>
        <v>0.88900000000000001</v>
      </c>
      <c r="AZ15" s="48">
        <f t="shared" si="1"/>
        <v>0.111</v>
      </c>
      <c r="BA15" s="48">
        <f t="shared" si="1"/>
        <v>1.619</v>
      </c>
      <c r="BB15" s="48">
        <f t="shared" si="1"/>
        <v>1.2450000000000001</v>
      </c>
      <c r="BC15" s="48">
        <f t="shared" si="1"/>
        <v>0.374</v>
      </c>
      <c r="BD15" s="48">
        <f t="shared" si="1"/>
        <v>4.3879999999999999</v>
      </c>
      <c r="BE15" s="48">
        <f t="shared" si="1"/>
        <v>3.5249999999999999</v>
      </c>
      <c r="BF15" s="48">
        <f t="shared" si="1"/>
        <v>0.86299999999999999</v>
      </c>
      <c r="BG15" s="48">
        <f t="shared" si="1"/>
        <v>1.8263499999999999</v>
      </c>
      <c r="BH15" s="48">
        <f t="shared" si="1"/>
        <v>1.4925999999999999</v>
      </c>
      <c r="BI15" s="48">
        <f t="shared" si="1"/>
        <v>0.33374999999999999</v>
      </c>
    </row>
    <row r="16" spans="1:61" s="56" customFormat="1" ht="12.75" customHeight="1">
      <c r="B16" s="56" t="s">
        <v>37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  <c r="V16" s="56" t="s">
        <v>38</v>
      </c>
      <c r="Y16" s="58"/>
      <c r="AF16" s="59"/>
      <c r="AG16" s="59"/>
      <c r="AH16" s="59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</row>
    <row r="17" spans="2:61" s="56" customFormat="1" ht="12.75" customHeight="1">
      <c r="C17" s="56" t="s">
        <v>39</v>
      </c>
      <c r="F17" s="66">
        <v>0.84099999999999997</v>
      </c>
      <c r="G17" s="66">
        <v>0.16300000000000001</v>
      </c>
      <c r="H17" s="63">
        <v>0.67900000000000005</v>
      </c>
      <c r="I17" s="66">
        <v>3.012</v>
      </c>
      <c r="J17" s="66">
        <v>1.99</v>
      </c>
      <c r="K17" s="63">
        <v>1.0209999999999999</v>
      </c>
      <c r="L17" s="66">
        <v>3.4319999999999999</v>
      </c>
      <c r="M17" s="66">
        <v>3.4319999999999999</v>
      </c>
      <c r="N17" s="63">
        <v>0</v>
      </c>
      <c r="O17" s="66">
        <v>0.59199999999999997</v>
      </c>
      <c r="P17" s="66">
        <v>0.59199999999999997</v>
      </c>
      <c r="Q17" s="63">
        <v>0</v>
      </c>
      <c r="R17" s="66">
        <v>3.5686900000000001</v>
      </c>
      <c r="S17" s="66">
        <v>3.5686900000000001</v>
      </c>
      <c r="T17" s="63" t="s">
        <v>31</v>
      </c>
      <c r="U17" s="58"/>
      <c r="W17" s="56" t="s">
        <v>40</v>
      </c>
      <c r="Y17" s="58"/>
      <c r="AF17" s="67">
        <v>841</v>
      </c>
      <c r="AG17" s="67">
        <v>163</v>
      </c>
      <c r="AH17" s="65">
        <v>679</v>
      </c>
      <c r="AI17" s="68">
        <v>3012</v>
      </c>
      <c r="AJ17" s="69">
        <v>1990</v>
      </c>
      <c r="AK17" s="65">
        <v>1021</v>
      </c>
      <c r="AL17" s="68">
        <v>3432</v>
      </c>
      <c r="AM17" s="69">
        <v>3432</v>
      </c>
      <c r="AN17" s="65">
        <v>0</v>
      </c>
      <c r="AO17" s="68">
        <v>592</v>
      </c>
      <c r="AP17" s="69">
        <v>592</v>
      </c>
      <c r="AQ17" s="65">
        <v>0</v>
      </c>
      <c r="AR17" s="68">
        <v>3568.69</v>
      </c>
      <c r="AS17" s="69">
        <v>3568.69</v>
      </c>
      <c r="AT17" s="65" t="s">
        <v>31</v>
      </c>
      <c r="AU17" s="48">
        <f t="shared" si="1"/>
        <v>0.84099999999999997</v>
      </c>
      <c r="AV17" s="48">
        <f t="shared" si="1"/>
        <v>0.16300000000000001</v>
      </c>
      <c r="AW17" s="48">
        <f t="shared" si="1"/>
        <v>0.67900000000000005</v>
      </c>
      <c r="AX17" s="48">
        <f t="shared" si="1"/>
        <v>3.012</v>
      </c>
      <c r="AY17" s="48">
        <f t="shared" si="1"/>
        <v>1.99</v>
      </c>
      <c r="AZ17" s="48">
        <f t="shared" si="1"/>
        <v>1.0209999999999999</v>
      </c>
      <c r="BA17" s="48">
        <f t="shared" si="1"/>
        <v>3.4319999999999999</v>
      </c>
      <c r="BB17" s="48">
        <f t="shared" si="1"/>
        <v>3.4319999999999999</v>
      </c>
      <c r="BC17" s="48">
        <f t="shared" si="1"/>
        <v>0</v>
      </c>
      <c r="BD17" s="48">
        <f t="shared" si="1"/>
        <v>0.59199999999999997</v>
      </c>
      <c r="BE17" s="48">
        <f t="shared" si="1"/>
        <v>0.59199999999999997</v>
      </c>
      <c r="BF17" s="48">
        <f t="shared" si="1"/>
        <v>0</v>
      </c>
      <c r="BG17" s="48">
        <f t="shared" si="1"/>
        <v>3.5686900000000001</v>
      </c>
      <c r="BH17" s="48">
        <f t="shared" si="1"/>
        <v>3.5686900000000001</v>
      </c>
      <c r="BI17" s="48" t="s">
        <v>31</v>
      </c>
    </row>
    <row r="18" spans="2:61" s="56" customFormat="1" ht="12.75" customHeight="1">
      <c r="B18" s="56" t="s">
        <v>41</v>
      </c>
      <c r="F18" s="66">
        <v>87.658000000000001</v>
      </c>
      <c r="G18" s="66">
        <v>76.418999999999997</v>
      </c>
      <c r="H18" s="66">
        <v>11.238</v>
      </c>
      <c r="I18" s="66">
        <v>70.951999999999998</v>
      </c>
      <c r="J18" s="66">
        <v>60.024000000000001</v>
      </c>
      <c r="K18" s="66">
        <v>10.927</v>
      </c>
      <c r="L18" s="66">
        <v>53.274000000000001</v>
      </c>
      <c r="M18" s="66">
        <v>49.412999999999997</v>
      </c>
      <c r="N18" s="66">
        <v>3.8610000000000002</v>
      </c>
      <c r="O18" s="66">
        <v>46.231000000000002</v>
      </c>
      <c r="P18" s="66">
        <v>43.063000000000002</v>
      </c>
      <c r="Q18" s="66">
        <v>3.1680000000000001</v>
      </c>
      <c r="R18" s="66">
        <v>73.304729999999992</v>
      </c>
      <c r="S18" s="66">
        <v>62.456940000000003</v>
      </c>
      <c r="T18" s="66">
        <v>10.847790000000002</v>
      </c>
      <c r="U18" s="58"/>
      <c r="V18" s="56" t="s">
        <v>42</v>
      </c>
      <c r="Y18" s="58"/>
      <c r="AF18" s="67">
        <v>87658</v>
      </c>
      <c r="AG18" s="67">
        <v>76419</v>
      </c>
      <c r="AH18" s="67">
        <v>11238</v>
      </c>
      <c r="AI18" s="68">
        <v>70952</v>
      </c>
      <c r="AJ18" s="69">
        <v>60024</v>
      </c>
      <c r="AK18" s="69">
        <v>10927</v>
      </c>
      <c r="AL18" s="68">
        <v>53274</v>
      </c>
      <c r="AM18" s="69">
        <v>49413</v>
      </c>
      <c r="AN18" s="69">
        <v>3861</v>
      </c>
      <c r="AO18" s="68">
        <v>46231</v>
      </c>
      <c r="AP18" s="69">
        <v>43063</v>
      </c>
      <c r="AQ18" s="69">
        <v>3168</v>
      </c>
      <c r="AR18" s="68">
        <v>73304.73</v>
      </c>
      <c r="AS18" s="69">
        <v>62456.94</v>
      </c>
      <c r="AT18" s="69">
        <v>10847.79</v>
      </c>
      <c r="AU18" s="48">
        <f t="shared" si="1"/>
        <v>87.658000000000001</v>
      </c>
      <c r="AV18" s="48">
        <f t="shared" si="1"/>
        <v>76.418999999999997</v>
      </c>
      <c r="AW18" s="48">
        <f t="shared" si="1"/>
        <v>11.238</v>
      </c>
      <c r="AX18" s="48">
        <f t="shared" si="1"/>
        <v>70.951999999999998</v>
      </c>
      <c r="AY18" s="48">
        <f t="shared" si="1"/>
        <v>60.024000000000001</v>
      </c>
      <c r="AZ18" s="48">
        <f t="shared" si="1"/>
        <v>10.927</v>
      </c>
      <c r="BA18" s="48">
        <f t="shared" si="1"/>
        <v>53.274000000000001</v>
      </c>
      <c r="BB18" s="48">
        <f t="shared" si="1"/>
        <v>49.412999999999997</v>
      </c>
      <c r="BC18" s="48">
        <f t="shared" si="1"/>
        <v>3.8610000000000002</v>
      </c>
      <c r="BD18" s="48">
        <f t="shared" si="1"/>
        <v>46.231000000000002</v>
      </c>
      <c r="BE18" s="48">
        <f t="shared" si="1"/>
        <v>43.063000000000002</v>
      </c>
      <c r="BF18" s="48">
        <f t="shared" si="1"/>
        <v>3.1680000000000001</v>
      </c>
      <c r="BG18" s="48">
        <f t="shared" si="1"/>
        <v>73.304729999999992</v>
      </c>
      <c r="BH18" s="48">
        <f t="shared" si="1"/>
        <v>62.456940000000003</v>
      </c>
      <c r="BI18" s="48">
        <f t="shared" si="1"/>
        <v>10.847790000000002</v>
      </c>
    </row>
    <row r="19" spans="2:61" s="56" customFormat="1" ht="12.75" customHeight="1">
      <c r="B19" s="56" t="s">
        <v>43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8"/>
      <c r="Y19" s="58"/>
      <c r="AF19" s="59"/>
      <c r="AG19" s="59"/>
      <c r="AH19" s="59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48">
        <f t="shared" si="1"/>
        <v>0</v>
      </c>
      <c r="AV19" s="48">
        <f t="shared" si="1"/>
        <v>0</v>
      </c>
      <c r="AW19" s="48">
        <f t="shared" si="1"/>
        <v>0</v>
      </c>
      <c r="AX19" s="48">
        <f t="shared" si="1"/>
        <v>0</v>
      </c>
      <c r="AY19" s="48">
        <f t="shared" si="1"/>
        <v>0</v>
      </c>
      <c r="AZ19" s="48">
        <f t="shared" si="1"/>
        <v>0</v>
      </c>
      <c r="BA19" s="48">
        <f t="shared" si="1"/>
        <v>0</v>
      </c>
      <c r="BB19" s="48">
        <f t="shared" si="1"/>
        <v>0</v>
      </c>
      <c r="BC19" s="48">
        <f t="shared" si="1"/>
        <v>0</v>
      </c>
      <c r="BD19" s="48">
        <f t="shared" si="1"/>
        <v>0</v>
      </c>
      <c r="BE19" s="48">
        <f t="shared" si="1"/>
        <v>0</v>
      </c>
      <c r="BF19" s="48">
        <f t="shared" si="1"/>
        <v>0</v>
      </c>
      <c r="BG19" s="48">
        <f t="shared" si="1"/>
        <v>0</v>
      </c>
      <c r="BH19" s="48">
        <f t="shared" si="1"/>
        <v>0</v>
      </c>
      <c r="BI19" s="48">
        <f t="shared" si="1"/>
        <v>0</v>
      </c>
    </row>
    <row r="20" spans="2:61" s="56" customFormat="1" ht="12.75" customHeight="1">
      <c r="C20" s="56" t="s">
        <v>44</v>
      </c>
      <c r="F20" s="66">
        <v>126.6</v>
      </c>
      <c r="G20" s="66">
        <v>68.180999999999997</v>
      </c>
      <c r="H20" s="66">
        <v>58.417999999999999</v>
      </c>
      <c r="I20" s="66">
        <v>121.681</v>
      </c>
      <c r="J20" s="66">
        <v>59.527999999999999</v>
      </c>
      <c r="K20" s="66">
        <v>62.152999999999999</v>
      </c>
      <c r="L20" s="66">
        <v>151.67099999999999</v>
      </c>
      <c r="M20" s="66">
        <v>68.114999999999995</v>
      </c>
      <c r="N20" s="66">
        <v>83.555999999999997</v>
      </c>
      <c r="O20" s="66">
        <v>140.946</v>
      </c>
      <c r="P20" s="66">
        <v>65.852999999999994</v>
      </c>
      <c r="Q20" s="66">
        <v>75.093000000000004</v>
      </c>
      <c r="R20" s="66">
        <v>146.65048000000002</v>
      </c>
      <c r="S20" s="66">
        <v>84.762500000000003</v>
      </c>
      <c r="T20" s="66">
        <v>61.887970000000003</v>
      </c>
      <c r="U20" s="58"/>
      <c r="V20" s="56" t="s">
        <v>45</v>
      </c>
      <c r="W20" s="56" t="s">
        <v>46</v>
      </c>
      <c r="Y20" s="58"/>
      <c r="AF20" s="67">
        <v>126600</v>
      </c>
      <c r="AG20" s="67">
        <v>68181</v>
      </c>
      <c r="AH20" s="67">
        <v>58418</v>
      </c>
      <c r="AI20" s="68">
        <v>121681</v>
      </c>
      <c r="AJ20" s="69">
        <v>59528</v>
      </c>
      <c r="AK20" s="69">
        <v>62153</v>
      </c>
      <c r="AL20" s="68">
        <v>151671</v>
      </c>
      <c r="AM20" s="69">
        <v>68115</v>
      </c>
      <c r="AN20" s="69">
        <v>83556</v>
      </c>
      <c r="AO20" s="68">
        <v>140946</v>
      </c>
      <c r="AP20" s="69">
        <v>65853</v>
      </c>
      <c r="AQ20" s="69">
        <v>75093</v>
      </c>
      <c r="AR20" s="68">
        <v>146650.48000000001</v>
      </c>
      <c r="AS20" s="69">
        <v>84762.5</v>
      </c>
      <c r="AT20" s="69">
        <v>61887.97</v>
      </c>
      <c r="AU20" s="48">
        <f t="shared" si="1"/>
        <v>126.6</v>
      </c>
      <c r="AV20" s="48">
        <f t="shared" si="1"/>
        <v>68.180999999999997</v>
      </c>
      <c r="AW20" s="48">
        <f t="shared" si="1"/>
        <v>58.417999999999999</v>
      </c>
      <c r="AX20" s="48">
        <f t="shared" si="1"/>
        <v>121.681</v>
      </c>
      <c r="AY20" s="48">
        <f t="shared" si="1"/>
        <v>59.527999999999999</v>
      </c>
      <c r="AZ20" s="48">
        <f t="shared" si="1"/>
        <v>62.152999999999999</v>
      </c>
      <c r="BA20" s="48">
        <f t="shared" si="1"/>
        <v>151.67099999999999</v>
      </c>
      <c r="BB20" s="48">
        <f t="shared" si="1"/>
        <v>68.114999999999995</v>
      </c>
      <c r="BC20" s="48">
        <f t="shared" si="1"/>
        <v>83.555999999999997</v>
      </c>
      <c r="BD20" s="48">
        <f t="shared" si="1"/>
        <v>140.946</v>
      </c>
      <c r="BE20" s="48">
        <f t="shared" si="1"/>
        <v>65.852999999999994</v>
      </c>
      <c r="BF20" s="48">
        <f t="shared" si="1"/>
        <v>75.093000000000004</v>
      </c>
      <c r="BG20" s="48">
        <f t="shared" si="1"/>
        <v>146.65048000000002</v>
      </c>
      <c r="BH20" s="48">
        <f t="shared" si="1"/>
        <v>84.762500000000003</v>
      </c>
      <c r="BI20" s="48">
        <f t="shared" si="1"/>
        <v>61.887970000000003</v>
      </c>
    </row>
    <row r="21" spans="2:61" s="56" customFormat="1" ht="12.75" customHeight="1">
      <c r="B21" s="56" t="s">
        <v>47</v>
      </c>
      <c r="F21" s="66">
        <v>21.105</v>
      </c>
      <c r="G21" s="66">
        <v>19.706</v>
      </c>
      <c r="H21" s="66">
        <v>1.399</v>
      </c>
      <c r="I21" s="66">
        <v>11.814</v>
      </c>
      <c r="J21" s="66">
        <v>11.218999999999999</v>
      </c>
      <c r="K21" s="66">
        <v>0.59499999999999997</v>
      </c>
      <c r="L21" s="66">
        <v>10.282</v>
      </c>
      <c r="M21" s="66">
        <v>10.282</v>
      </c>
      <c r="N21" s="63">
        <v>0</v>
      </c>
      <c r="O21" s="66">
        <v>15.411</v>
      </c>
      <c r="P21" s="66">
        <v>14.099</v>
      </c>
      <c r="Q21" s="63">
        <v>1.3120000000000001</v>
      </c>
      <c r="R21" s="66">
        <v>10.768030000000001</v>
      </c>
      <c r="S21" s="66">
        <v>9.7158300000000004</v>
      </c>
      <c r="T21" s="63">
        <v>1.0522</v>
      </c>
      <c r="U21" s="58"/>
      <c r="V21" s="56" t="s">
        <v>48</v>
      </c>
      <c r="Y21" s="58"/>
      <c r="AF21" s="67">
        <v>21105</v>
      </c>
      <c r="AG21" s="67">
        <v>19706</v>
      </c>
      <c r="AH21" s="67">
        <v>1399</v>
      </c>
      <c r="AI21" s="68">
        <v>11814</v>
      </c>
      <c r="AJ21" s="69">
        <v>11219</v>
      </c>
      <c r="AK21" s="69">
        <v>595</v>
      </c>
      <c r="AL21" s="68">
        <v>10282</v>
      </c>
      <c r="AM21" s="69">
        <v>10282</v>
      </c>
      <c r="AN21" s="65">
        <v>0</v>
      </c>
      <c r="AO21" s="68">
        <v>15411</v>
      </c>
      <c r="AP21" s="69">
        <v>14099</v>
      </c>
      <c r="AQ21" s="65">
        <v>1312</v>
      </c>
      <c r="AR21" s="68">
        <v>10768.03</v>
      </c>
      <c r="AS21" s="69">
        <v>9715.83</v>
      </c>
      <c r="AT21" s="65">
        <v>1052.2</v>
      </c>
      <c r="AU21" s="48">
        <f t="shared" si="1"/>
        <v>21.105</v>
      </c>
      <c r="AV21" s="48">
        <f t="shared" si="1"/>
        <v>19.706</v>
      </c>
      <c r="AW21" s="48">
        <f t="shared" si="1"/>
        <v>1.399</v>
      </c>
      <c r="AX21" s="48">
        <f t="shared" si="1"/>
        <v>11.814</v>
      </c>
      <c r="AY21" s="48">
        <f t="shared" si="1"/>
        <v>11.218999999999999</v>
      </c>
      <c r="AZ21" s="48">
        <f t="shared" si="1"/>
        <v>0.59499999999999997</v>
      </c>
      <c r="BA21" s="48">
        <f t="shared" si="1"/>
        <v>10.282</v>
      </c>
      <c r="BB21" s="48">
        <f t="shared" si="1"/>
        <v>10.282</v>
      </c>
      <c r="BC21" s="48">
        <f t="shared" si="1"/>
        <v>0</v>
      </c>
      <c r="BD21" s="48">
        <f t="shared" si="1"/>
        <v>15.411</v>
      </c>
      <c r="BE21" s="48">
        <f t="shared" si="1"/>
        <v>14.099</v>
      </c>
      <c r="BF21" s="48">
        <f t="shared" si="1"/>
        <v>1.3120000000000001</v>
      </c>
      <c r="BG21" s="48">
        <f t="shared" si="1"/>
        <v>10.768030000000001</v>
      </c>
      <c r="BH21" s="48">
        <f t="shared" si="1"/>
        <v>9.7158300000000004</v>
      </c>
      <c r="BI21" s="48">
        <f t="shared" si="1"/>
        <v>1.0522</v>
      </c>
    </row>
    <row r="22" spans="2:61" s="56" customFormat="1" ht="12.75" customHeight="1">
      <c r="B22" s="56" t="s">
        <v>49</v>
      </c>
      <c r="F22" s="66">
        <v>43.191000000000003</v>
      </c>
      <c r="G22" s="66">
        <v>17.126000000000001</v>
      </c>
      <c r="H22" s="66">
        <v>26.065000000000001</v>
      </c>
      <c r="I22" s="66">
        <v>48.631</v>
      </c>
      <c r="J22" s="66">
        <v>21.806000000000001</v>
      </c>
      <c r="K22" s="66">
        <v>26.824999999999999</v>
      </c>
      <c r="L22" s="66">
        <v>39.002000000000002</v>
      </c>
      <c r="M22" s="66">
        <v>14.670999999999999</v>
      </c>
      <c r="N22" s="66">
        <v>24.331</v>
      </c>
      <c r="O22" s="66">
        <v>45</v>
      </c>
      <c r="P22" s="66">
        <v>17.071000000000002</v>
      </c>
      <c r="Q22" s="66">
        <v>27.928999999999998</v>
      </c>
      <c r="R22" s="66">
        <v>37.98648</v>
      </c>
      <c r="S22" s="66">
        <v>15.12016</v>
      </c>
      <c r="T22" s="66">
        <v>22.866319999999998</v>
      </c>
      <c r="U22" s="58"/>
      <c r="V22" s="58" t="s">
        <v>50</v>
      </c>
      <c r="Y22" s="58"/>
      <c r="AF22" s="67">
        <v>43191</v>
      </c>
      <c r="AG22" s="67">
        <v>17126</v>
      </c>
      <c r="AH22" s="67">
        <v>26065</v>
      </c>
      <c r="AI22" s="68">
        <v>48631</v>
      </c>
      <c r="AJ22" s="69">
        <v>21806</v>
      </c>
      <c r="AK22" s="69">
        <v>26825</v>
      </c>
      <c r="AL22" s="68">
        <v>39002</v>
      </c>
      <c r="AM22" s="69">
        <v>14671</v>
      </c>
      <c r="AN22" s="69">
        <v>24331</v>
      </c>
      <c r="AO22" s="68">
        <v>45000</v>
      </c>
      <c r="AP22" s="69">
        <v>17071</v>
      </c>
      <c r="AQ22" s="69">
        <v>27929</v>
      </c>
      <c r="AR22" s="68">
        <v>37986.480000000003</v>
      </c>
      <c r="AS22" s="69">
        <v>15120.16</v>
      </c>
      <c r="AT22" s="69">
        <v>22866.32</v>
      </c>
      <c r="AU22" s="48">
        <f t="shared" si="1"/>
        <v>43.191000000000003</v>
      </c>
      <c r="AV22" s="48">
        <f t="shared" si="1"/>
        <v>17.126000000000001</v>
      </c>
      <c r="AW22" s="48">
        <f t="shared" si="1"/>
        <v>26.065000000000001</v>
      </c>
      <c r="AX22" s="48">
        <f t="shared" si="1"/>
        <v>48.631</v>
      </c>
      <c r="AY22" s="48">
        <f t="shared" si="1"/>
        <v>21.806000000000001</v>
      </c>
      <c r="AZ22" s="48">
        <f t="shared" si="1"/>
        <v>26.824999999999999</v>
      </c>
      <c r="BA22" s="48">
        <f t="shared" si="1"/>
        <v>39.002000000000002</v>
      </c>
      <c r="BB22" s="48">
        <f t="shared" si="1"/>
        <v>14.670999999999999</v>
      </c>
      <c r="BC22" s="48">
        <f t="shared" si="1"/>
        <v>24.331</v>
      </c>
      <c r="BD22" s="48">
        <f t="shared" si="1"/>
        <v>45</v>
      </c>
      <c r="BE22" s="48">
        <f t="shared" si="1"/>
        <v>17.071000000000002</v>
      </c>
      <c r="BF22" s="48">
        <f t="shared" si="1"/>
        <v>27.928999999999998</v>
      </c>
      <c r="BG22" s="48">
        <f t="shared" si="1"/>
        <v>37.98648</v>
      </c>
      <c r="BH22" s="48">
        <f t="shared" si="1"/>
        <v>15.12016</v>
      </c>
      <c r="BI22" s="48">
        <f t="shared" si="1"/>
        <v>22.866319999999998</v>
      </c>
    </row>
    <row r="23" spans="2:61" s="56" customFormat="1" ht="12.75" customHeight="1">
      <c r="B23" s="56" t="s">
        <v>51</v>
      </c>
      <c r="C23" s="58"/>
      <c r="D23" s="58"/>
      <c r="E23" s="58"/>
      <c r="F23" s="66">
        <v>1.4330000000000001</v>
      </c>
      <c r="G23" s="66">
        <v>1.0820000000000001</v>
      </c>
      <c r="H23" s="66">
        <v>0.35099999999999998</v>
      </c>
      <c r="I23" s="66">
        <v>0.72099999999999997</v>
      </c>
      <c r="J23" s="66">
        <v>0.72099999999999997</v>
      </c>
      <c r="K23" s="63">
        <v>0</v>
      </c>
      <c r="L23" s="66">
        <v>2.8929999999999998</v>
      </c>
      <c r="M23" s="66">
        <v>2.4910000000000001</v>
      </c>
      <c r="N23" s="66">
        <v>0.40200000000000002</v>
      </c>
      <c r="O23" s="66">
        <v>4.43</v>
      </c>
      <c r="P23" s="66">
        <v>2.6819999999999999</v>
      </c>
      <c r="Q23" s="66">
        <v>1.748</v>
      </c>
      <c r="R23" s="66">
        <v>1.63531</v>
      </c>
      <c r="S23" s="66">
        <v>1.63531</v>
      </c>
      <c r="T23" s="66" t="s">
        <v>31</v>
      </c>
      <c r="U23" s="58"/>
      <c r="V23" s="58" t="s">
        <v>52</v>
      </c>
      <c r="W23" s="58"/>
      <c r="X23" s="58"/>
      <c r="Y23" s="58"/>
      <c r="AF23" s="67">
        <v>1433</v>
      </c>
      <c r="AG23" s="67">
        <v>1082</v>
      </c>
      <c r="AH23" s="67">
        <v>351</v>
      </c>
      <c r="AI23" s="68">
        <v>721</v>
      </c>
      <c r="AJ23" s="69">
        <v>721</v>
      </c>
      <c r="AK23" s="65">
        <v>0</v>
      </c>
      <c r="AL23" s="68">
        <v>2893</v>
      </c>
      <c r="AM23" s="69">
        <v>2491</v>
      </c>
      <c r="AN23" s="69">
        <v>402</v>
      </c>
      <c r="AO23" s="68">
        <v>4430</v>
      </c>
      <c r="AP23" s="69">
        <v>2682</v>
      </c>
      <c r="AQ23" s="69">
        <v>1748</v>
      </c>
      <c r="AR23" s="68">
        <v>1635.31</v>
      </c>
      <c r="AS23" s="69">
        <v>1635.31</v>
      </c>
      <c r="AT23" s="69" t="s">
        <v>31</v>
      </c>
      <c r="AU23" s="48">
        <f t="shared" si="1"/>
        <v>1.4330000000000001</v>
      </c>
      <c r="AV23" s="48">
        <f t="shared" si="1"/>
        <v>1.0820000000000001</v>
      </c>
      <c r="AW23" s="48">
        <f t="shared" si="1"/>
        <v>0.35099999999999998</v>
      </c>
      <c r="AX23" s="48">
        <f t="shared" si="1"/>
        <v>0.72099999999999997</v>
      </c>
      <c r="AY23" s="48">
        <f t="shared" si="1"/>
        <v>0.72099999999999997</v>
      </c>
      <c r="AZ23" s="48">
        <f t="shared" si="1"/>
        <v>0</v>
      </c>
      <c r="BA23" s="48">
        <f t="shared" si="1"/>
        <v>2.8929999999999998</v>
      </c>
      <c r="BB23" s="48">
        <f t="shared" si="1"/>
        <v>2.4910000000000001</v>
      </c>
      <c r="BC23" s="48">
        <f t="shared" si="1"/>
        <v>0.40200000000000002</v>
      </c>
      <c r="BD23" s="48">
        <f t="shared" si="1"/>
        <v>4.43</v>
      </c>
      <c r="BE23" s="48">
        <f t="shared" si="1"/>
        <v>2.6819999999999999</v>
      </c>
      <c r="BF23" s="48">
        <f t="shared" si="1"/>
        <v>1.748</v>
      </c>
      <c r="BG23" s="48">
        <f t="shared" si="1"/>
        <v>1.63531</v>
      </c>
      <c r="BH23" s="48">
        <f t="shared" si="1"/>
        <v>1.63531</v>
      </c>
      <c r="BI23" s="48" t="s">
        <v>31</v>
      </c>
    </row>
    <row r="24" spans="2:61" s="56" customFormat="1" ht="12.75" customHeight="1">
      <c r="B24" s="56" t="s">
        <v>53</v>
      </c>
      <c r="C24" s="58"/>
      <c r="D24" s="58"/>
      <c r="E24" s="58"/>
      <c r="F24" s="66">
        <v>10.003</v>
      </c>
      <c r="G24" s="66">
        <v>3.7130000000000001</v>
      </c>
      <c r="H24" s="66">
        <v>6.29</v>
      </c>
      <c r="I24" s="66">
        <v>9.14</v>
      </c>
      <c r="J24" s="66">
        <v>4.1500000000000004</v>
      </c>
      <c r="K24" s="66">
        <v>4.9889999999999999</v>
      </c>
      <c r="L24" s="66">
        <v>10.003</v>
      </c>
      <c r="M24" s="66">
        <v>6.0259999999999998</v>
      </c>
      <c r="N24" s="66">
        <v>3.9769999999999999</v>
      </c>
      <c r="O24" s="66">
        <v>5.4119999999999999</v>
      </c>
      <c r="P24" s="66">
        <v>3.3639999999999999</v>
      </c>
      <c r="Q24" s="66">
        <v>2.0489999999999999</v>
      </c>
      <c r="R24" s="66">
        <v>8.9030400000000007</v>
      </c>
      <c r="S24" s="66">
        <v>2.6767099999999999</v>
      </c>
      <c r="T24" s="66">
        <v>6.2263199999999994</v>
      </c>
      <c r="U24" s="58"/>
      <c r="V24" s="58" t="s">
        <v>54</v>
      </c>
      <c r="W24" s="58"/>
      <c r="X24" s="58"/>
      <c r="Y24" s="58"/>
      <c r="AF24" s="67">
        <v>10003</v>
      </c>
      <c r="AG24" s="67">
        <v>3713</v>
      </c>
      <c r="AH24" s="67">
        <v>6290</v>
      </c>
      <c r="AI24" s="68">
        <v>9140</v>
      </c>
      <c r="AJ24" s="69">
        <v>4150</v>
      </c>
      <c r="AK24" s="69">
        <v>4989</v>
      </c>
      <c r="AL24" s="68">
        <v>10003</v>
      </c>
      <c r="AM24" s="69">
        <v>6026</v>
      </c>
      <c r="AN24" s="69">
        <v>3977</v>
      </c>
      <c r="AO24" s="68">
        <v>5412</v>
      </c>
      <c r="AP24" s="69">
        <v>3364</v>
      </c>
      <c r="AQ24" s="69">
        <v>2049</v>
      </c>
      <c r="AR24" s="68">
        <v>8903.0400000000009</v>
      </c>
      <c r="AS24" s="69">
        <v>2676.71</v>
      </c>
      <c r="AT24" s="69">
        <v>6226.32</v>
      </c>
      <c r="AU24" s="48">
        <f t="shared" si="1"/>
        <v>10.003</v>
      </c>
      <c r="AV24" s="48">
        <f t="shared" si="1"/>
        <v>3.7130000000000001</v>
      </c>
      <c r="AW24" s="48">
        <f t="shared" si="1"/>
        <v>6.29</v>
      </c>
      <c r="AX24" s="48">
        <f t="shared" si="1"/>
        <v>9.14</v>
      </c>
      <c r="AY24" s="48">
        <f t="shared" si="1"/>
        <v>4.1500000000000004</v>
      </c>
      <c r="AZ24" s="48">
        <f t="shared" si="1"/>
        <v>4.9889999999999999</v>
      </c>
      <c r="BA24" s="48">
        <f t="shared" si="1"/>
        <v>10.003</v>
      </c>
      <c r="BB24" s="48">
        <f t="shared" si="1"/>
        <v>6.0259999999999998</v>
      </c>
      <c r="BC24" s="48">
        <f t="shared" si="1"/>
        <v>3.9769999999999999</v>
      </c>
      <c r="BD24" s="48">
        <f t="shared" si="1"/>
        <v>5.4119999999999999</v>
      </c>
      <c r="BE24" s="48">
        <f t="shared" si="1"/>
        <v>3.3639999999999999</v>
      </c>
      <c r="BF24" s="48">
        <f t="shared" si="1"/>
        <v>2.0489999999999999</v>
      </c>
      <c r="BG24" s="48">
        <f t="shared" si="1"/>
        <v>8.9030400000000007</v>
      </c>
      <c r="BH24" s="48">
        <f t="shared" si="1"/>
        <v>2.6767099999999999</v>
      </c>
      <c r="BI24" s="48">
        <f t="shared" si="1"/>
        <v>6.2263199999999994</v>
      </c>
    </row>
    <row r="25" spans="2:61" s="56" customFormat="1" ht="12.75" customHeight="1">
      <c r="B25" s="58" t="s">
        <v>55</v>
      </c>
      <c r="C25" s="58"/>
      <c r="D25" s="58"/>
      <c r="E25" s="58"/>
      <c r="F25" s="66">
        <v>2.573</v>
      </c>
      <c r="G25" s="66">
        <v>1.41</v>
      </c>
      <c r="H25" s="66">
        <v>1.163</v>
      </c>
      <c r="I25" s="66">
        <v>0.624</v>
      </c>
      <c r="J25" s="66">
        <v>0.16400000000000001</v>
      </c>
      <c r="K25" s="66">
        <v>0.46</v>
      </c>
      <c r="L25" s="66">
        <v>1.54</v>
      </c>
      <c r="M25" s="66">
        <v>1.0920000000000001</v>
      </c>
      <c r="N25" s="66">
        <v>0.44800000000000001</v>
      </c>
      <c r="O25" s="66">
        <v>0.17199999999999999</v>
      </c>
      <c r="P25" s="66">
        <v>0.17199999999999999</v>
      </c>
      <c r="Q25" s="63">
        <v>0</v>
      </c>
      <c r="R25" s="66">
        <v>0.46577999999999997</v>
      </c>
      <c r="S25" s="66" t="s">
        <v>31</v>
      </c>
      <c r="T25" s="63">
        <v>0.46577999999999997</v>
      </c>
      <c r="U25" s="58"/>
      <c r="V25" s="56" t="s">
        <v>56</v>
      </c>
      <c r="W25" s="58"/>
      <c r="X25" s="58"/>
      <c r="Y25" s="58"/>
      <c r="AF25" s="67">
        <v>2573</v>
      </c>
      <c r="AG25" s="67">
        <v>1410</v>
      </c>
      <c r="AH25" s="67">
        <v>1163</v>
      </c>
      <c r="AI25" s="68">
        <v>624</v>
      </c>
      <c r="AJ25" s="69">
        <v>164</v>
      </c>
      <c r="AK25" s="69">
        <v>460</v>
      </c>
      <c r="AL25" s="68">
        <v>1540</v>
      </c>
      <c r="AM25" s="69">
        <v>1092</v>
      </c>
      <c r="AN25" s="69">
        <v>448</v>
      </c>
      <c r="AO25" s="68">
        <v>172</v>
      </c>
      <c r="AP25" s="69">
        <v>172</v>
      </c>
      <c r="AQ25" s="65">
        <v>0</v>
      </c>
      <c r="AR25" s="68">
        <v>465.78</v>
      </c>
      <c r="AS25" s="69" t="s">
        <v>31</v>
      </c>
      <c r="AT25" s="65">
        <v>465.78</v>
      </c>
      <c r="AU25" s="48">
        <f t="shared" si="1"/>
        <v>2.573</v>
      </c>
      <c r="AV25" s="48">
        <f t="shared" si="1"/>
        <v>1.41</v>
      </c>
      <c r="AW25" s="48">
        <f t="shared" si="1"/>
        <v>1.163</v>
      </c>
      <c r="AX25" s="48">
        <f t="shared" si="1"/>
        <v>0.624</v>
      </c>
      <c r="AY25" s="48">
        <f t="shared" si="1"/>
        <v>0.16400000000000001</v>
      </c>
      <c r="AZ25" s="48">
        <f t="shared" si="1"/>
        <v>0.46</v>
      </c>
      <c r="BA25" s="48">
        <f t="shared" si="1"/>
        <v>1.54</v>
      </c>
      <c r="BB25" s="48">
        <f t="shared" si="1"/>
        <v>1.0920000000000001</v>
      </c>
      <c r="BC25" s="48">
        <f t="shared" si="1"/>
        <v>0.44800000000000001</v>
      </c>
      <c r="BD25" s="48">
        <f t="shared" si="1"/>
        <v>0.17199999999999999</v>
      </c>
      <c r="BE25" s="48">
        <f t="shared" si="1"/>
        <v>0.17199999999999999</v>
      </c>
      <c r="BF25" s="48">
        <f t="shared" si="1"/>
        <v>0</v>
      </c>
      <c r="BG25" s="48">
        <f t="shared" si="1"/>
        <v>0.46577999999999997</v>
      </c>
      <c r="BH25" s="48" t="s">
        <v>31</v>
      </c>
      <c r="BI25" s="48">
        <f t="shared" si="1"/>
        <v>0.46577999999999997</v>
      </c>
    </row>
    <row r="26" spans="2:61" s="56" customFormat="1" ht="12.75" customHeight="1">
      <c r="B26" s="56" t="s">
        <v>57</v>
      </c>
      <c r="D26" s="58"/>
      <c r="E26" s="58"/>
      <c r="F26" s="66">
        <v>4.6420000000000003</v>
      </c>
      <c r="G26" s="66">
        <v>2.7629999999999999</v>
      </c>
      <c r="H26" s="66">
        <v>1.8779999999999999</v>
      </c>
      <c r="I26" s="66">
        <v>2.6890000000000001</v>
      </c>
      <c r="J26" s="66">
        <v>2.173</v>
      </c>
      <c r="K26" s="66">
        <v>0.51600000000000001</v>
      </c>
      <c r="L26" s="66">
        <v>1.3109999999999999</v>
      </c>
      <c r="M26" s="66">
        <v>0.81</v>
      </c>
      <c r="N26" s="66">
        <v>0.501</v>
      </c>
      <c r="O26" s="66">
        <v>3.2269999999999999</v>
      </c>
      <c r="P26" s="66">
        <v>2.8839999999999999</v>
      </c>
      <c r="Q26" s="66">
        <v>0.34300000000000003</v>
      </c>
      <c r="R26" s="66">
        <v>4.6858900000000006</v>
      </c>
      <c r="S26" s="66">
        <v>3.2546300000000001</v>
      </c>
      <c r="T26" s="66">
        <v>1.43126</v>
      </c>
      <c r="U26" s="58"/>
      <c r="V26" s="58" t="s">
        <v>58</v>
      </c>
      <c r="W26" s="58"/>
      <c r="X26" s="58"/>
      <c r="Y26" s="58"/>
      <c r="AF26" s="67">
        <v>4642</v>
      </c>
      <c r="AG26" s="67">
        <v>2763</v>
      </c>
      <c r="AH26" s="67">
        <v>1878</v>
      </c>
      <c r="AI26" s="68">
        <v>2689</v>
      </c>
      <c r="AJ26" s="69">
        <v>2173</v>
      </c>
      <c r="AK26" s="69">
        <v>516</v>
      </c>
      <c r="AL26" s="68">
        <v>1311</v>
      </c>
      <c r="AM26" s="69">
        <v>810</v>
      </c>
      <c r="AN26" s="69">
        <v>501</v>
      </c>
      <c r="AO26" s="68">
        <v>3227</v>
      </c>
      <c r="AP26" s="69">
        <v>2884</v>
      </c>
      <c r="AQ26" s="69">
        <v>343</v>
      </c>
      <c r="AR26" s="68">
        <v>4685.8900000000003</v>
      </c>
      <c r="AS26" s="69">
        <v>3254.63</v>
      </c>
      <c r="AT26" s="69">
        <v>1431.26</v>
      </c>
      <c r="AU26" s="48">
        <f t="shared" si="1"/>
        <v>4.6420000000000003</v>
      </c>
      <c r="AV26" s="48">
        <f t="shared" si="1"/>
        <v>2.7629999999999999</v>
      </c>
      <c r="AW26" s="48">
        <f t="shared" si="1"/>
        <v>1.8779999999999999</v>
      </c>
      <c r="AX26" s="48">
        <f t="shared" si="1"/>
        <v>2.6890000000000001</v>
      </c>
      <c r="AY26" s="48">
        <f t="shared" si="1"/>
        <v>2.173</v>
      </c>
      <c r="AZ26" s="48">
        <f t="shared" si="1"/>
        <v>0.51600000000000001</v>
      </c>
      <c r="BA26" s="48">
        <f t="shared" si="1"/>
        <v>1.3109999999999999</v>
      </c>
      <c r="BB26" s="48">
        <f t="shared" si="1"/>
        <v>0.81</v>
      </c>
      <c r="BC26" s="48">
        <f t="shared" si="1"/>
        <v>0.501</v>
      </c>
      <c r="BD26" s="48">
        <f t="shared" si="1"/>
        <v>3.2269999999999999</v>
      </c>
      <c r="BE26" s="48">
        <f t="shared" si="1"/>
        <v>2.8839999999999999</v>
      </c>
      <c r="BF26" s="48">
        <f t="shared" si="1"/>
        <v>0.34300000000000003</v>
      </c>
      <c r="BG26" s="48">
        <f t="shared" si="1"/>
        <v>4.6858900000000006</v>
      </c>
      <c r="BH26" s="48">
        <f t="shared" si="1"/>
        <v>3.2546300000000001</v>
      </c>
      <c r="BI26" s="48">
        <f t="shared" si="1"/>
        <v>1.43126</v>
      </c>
    </row>
    <row r="27" spans="2:61" s="56" customFormat="1" ht="12.75" customHeight="1">
      <c r="B27" s="56" t="s">
        <v>59</v>
      </c>
      <c r="C27" s="58"/>
      <c r="D27" s="58"/>
      <c r="E27" s="58"/>
      <c r="F27" s="66">
        <v>3.032</v>
      </c>
      <c r="G27" s="66">
        <v>2.1970000000000001</v>
      </c>
      <c r="H27" s="66">
        <v>0.83599999999999997</v>
      </c>
      <c r="I27" s="66">
        <v>6.4740000000000002</v>
      </c>
      <c r="J27" s="66">
        <v>2.6560000000000001</v>
      </c>
      <c r="K27" s="66">
        <v>3.8180000000000001</v>
      </c>
      <c r="L27" s="66">
        <v>6.8819999999999997</v>
      </c>
      <c r="M27" s="66">
        <v>3.9780000000000002</v>
      </c>
      <c r="N27" s="66">
        <v>2.9039999999999999</v>
      </c>
      <c r="O27" s="66">
        <v>0.98699999999999999</v>
      </c>
      <c r="P27" s="66">
        <v>0.495</v>
      </c>
      <c r="Q27" s="66">
        <v>0.49199999999999999</v>
      </c>
      <c r="R27" s="66">
        <v>0.92325999999999997</v>
      </c>
      <c r="S27" s="66">
        <v>0.46843000000000001</v>
      </c>
      <c r="T27" s="66">
        <v>0.45482999999999996</v>
      </c>
      <c r="U27" s="58"/>
      <c r="V27" s="58" t="s">
        <v>60</v>
      </c>
      <c r="W27" s="58"/>
      <c r="X27" s="58"/>
      <c r="Y27" s="58"/>
      <c r="AF27" s="67">
        <v>3032</v>
      </c>
      <c r="AG27" s="67">
        <v>2197</v>
      </c>
      <c r="AH27" s="67">
        <v>836</v>
      </c>
      <c r="AI27" s="68">
        <v>6474</v>
      </c>
      <c r="AJ27" s="69">
        <v>2656</v>
      </c>
      <c r="AK27" s="69">
        <v>3818</v>
      </c>
      <c r="AL27" s="68">
        <v>6882</v>
      </c>
      <c r="AM27" s="69">
        <v>3978</v>
      </c>
      <c r="AN27" s="69">
        <v>2904</v>
      </c>
      <c r="AO27" s="68">
        <v>987</v>
      </c>
      <c r="AP27" s="69">
        <v>495</v>
      </c>
      <c r="AQ27" s="69">
        <v>492</v>
      </c>
      <c r="AR27" s="68">
        <v>923.26</v>
      </c>
      <c r="AS27" s="69">
        <v>468.43</v>
      </c>
      <c r="AT27" s="69">
        <v>454.83</v>
      </c>
      <c r="AU27" s="48">
        <f t="shared" si="1"/>
        <v>3.032</v>
      </c>
      <c r="AV27" s="48">
        <f t="shared" si="1"/>
        <v>2.1970000000000001</v>
      </c>
      <c r="AW27" s="48">
        <f t="shared" si="1"/>
        <v>0.83599999999999997</v>
      </c>
      <c r="AX27" s="48">
        <f t="shared" si="1"/>
        <v>6.4740000000000002</v>
      </c>
      <c r="AY27" s="48">
        <f t="shared" si="1"/>
        <v>2.6560000000000001</v>
      </c>
      <c r="AZ27" s="48">
        <f t="shared" si="1"/>
        <v>3.8180000000000001</v>
      </c>
      <c r="BA27" s="48">
        <f t="shared" si="1"/>
        <v>6.8819999999999997</v>
      </c>
      <c r="BB27" s="48">
        <f t="shared" si="1"/>
        <v>3.9780000000000002</v>
      </c>
      <c r="BC27" s="48">
        <f t="shared" si="1"/>
        <v>2.9039999999999999</v>
      </c>
      <c r="BD27" s="48">
        <f t="shared" si="1"/>
        <v>0.98699999999999999</v>
      </c>
      <c r="BE27" s="48">
        <f t="shared" si="1"/>
        <v>0.495</v>
      </c>
      <c r="BF27" s="48">
        <f t="shared" si="1"/>
        <v>0.49199999999999999</v>
      </c>
      <c r="BG27" s="48">
        <f t="shared" si="1"/>
        <v>0.92325999999999997</v>
      </c>
      <c r="BH27" s="48">
        <f t="shared" si="1"/>
        <v>0.46843000000000001</v>
      </c>
      <c r="BI27" s="48">
        <f t="shared" si="1"/>
        <v>0.45482999999999996</v>
      </c>
    </row>
    <row r="28" spans="2:61" s="56" customFormat="1" ht="12.75" customHeight="1">
      <c r="B28" s="58" t="s">
        <v>61</v>
      </c>
      <c r="C28" s="58"/>
      <c r="D28" s="58"/>
      <c r="E28" s="58"/>
      <c r="F28" s="57"/>
      <c r="G28" s="57"/>
      <c r="H28" s="57"/>
      <c r="I28" s="66"/>
      <c r="J28" s="66"/>
      <c r="K28" s="66"/>
      <c r="L28" s="66"/>
      <c r="M28" s="66"/>
      <c r="N28" s="66"/>
      <c r="O28" s="66"/>
      <c r="P28" s="66"/>
      <c r="Q28" s="66"/>
      <c r="R28" s="57"/>
      <c r="S28" s="57"/>
      <c r="T28" s="57"/>
      <c r="W28" s="58"/>
      <c r="X28" s="58"/>
      <c r="Y28" s="58"/>
      <c r="AF28" s="59"/>
      <c r="AG28" s="59"/>
      <c r="AH28" s="59"/>
      <c r="AI28" s="68"/>
      <c r="AJ28" s="69"/>
      <c r="AK28" s="69"/>
      <c r="AL28" s="68"/>
      <c r="AM28" s="69"/>
      <c r="AN28" s="69"/>
      <c r="AO28" s="68"/>
      <c r="AP28" s="69"/>
      <c r="AQ28" s="69"/>
      <c r="AR28" s="70"/>
      <c r="AS28" s="70"/>
      <c r="AT28" s="70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</row>
    <row r="29" spans="2:61" s="56" customFormat="1" ht="12.75" customHeight="1">
      <c r="C29" s="58" t="s">
        <v>62</v>
      </c>
      <c r="D29" s="58"/>
      <c r="E29" s="58"/>
      <c r="F29" s="63">
        <v>56.665999999999997</v>
      </c>
      <c r="G29" s="66">
        <v>42.786999999999999</v>
      </c>
      <c r="H29" s="66">
        <v>13.879</v>
      </c>
      <c r="I29" s="63">
        <v>47.472000000000001</v>
      </c>
      <c r="J29" s="66">
        <v>34.719000000000001</v>
      </c>
      <c r="K29" s="66">
        <v>12.753</v>
      </c>
      <c r="L29" s="63">
        <v>58.981999999999999</v>
      </c>
      <c r="M29" s="66">
        <v>39.439</v>
      </c>
      <c r="N29" s="66">
        <v>19.542999999999999</v>
      </c>
      <c r="O29" s="63">
        <v>63.76</v>
      </c>
      <c r="P29" s="66">
        <v>45.106999999999999</v>
      </c>
      <c r="Q29" s="66">
        <v>18.652999999999999</v>
      </c>
      <c r="R29" s="66">
        <v>57.226300000000002</v>
      </c>
      <c r="S29" s="66">
        <v>33.850559999999994</v>
      </c>
      <c r="T29" s="66">
        <v>23.37574</v>
      </c>
      <c r="U29" s="58"/>
      <c r="V29" s="58"/>
      <c r="W29" s="58" t="s">
        <v>63</v>
      </c>
      <c r="X29" s="58"/>
      <c r="Y29" s="58"/>
      <c r="AF29" s="65">
        <v>56666</v>
      </c>
      <c r="AG29" s="67">
        <v>42787</v>
      </c>
      <c r="AH29" s="67">
        <v>13879</v>
      </c>
      <c r="AI29" s="71">
        <v>47472</v>
      </c>
      <c r="AJ29" s="68">
        <v>34719</v>
      </c>
      <c r="AK29" s="68">
        <v>12753</v>
      </c>
      <c r="AL29" s="71">
        <v>58982</v>
      </c>
      <c r="AM29" s="68">
        <v>39439</v>
      </c>
      <c r="AN29" s="68">
        <v>19543</v>
      </c>
      <c r="AO29" s="71">
        <v>63760</v>
      </c>
      <c r="AP29" s="68">
        <v>45107</v>
      </c>
      <c r="AQ29" s="68">
        <v>18653</v>
      </c>
      <c r="AR29" s="68">
        <v>57226.3</v>
      </c>
      <c r="AS29" s="69">
        <v>33850.559999999998</v>
      </c>
      <c r="AT29" s="69">
        <v>23375.74</v>
      </c>
      <c r="AU29" s="48">
        <f t="shared" si="1"/>
        <v>56.665999999999997</v>
      </c>
      <c r="AV29" s="48">
        <f t="shared" si="1"/>
        <v>42.786999999999999</v>
      </c>
      <c r="AW29" s="48">
        <f t="shared" si="1"/>
        <v>13.879</v>
      </c>
      <c r="AX29" s="48">
        <f t="shared" si="1"/>
        <v>47.472000000000001</v>
      </c>
      <c r="AY29" s="48">
        <f t="shared" si="1"/>
        <v>34.719000000000001</v>
      </c>
      <c r="AZ29" s="48">
        <f t="shared" si="1"/>
        <v>12.753</v>
      </c>
      <c r="BA29" s="48">
        <f t="shared" si="1"/>
        <v>58.981999999999999</v>
      </c>
      <c r="BB29" s="48">
        <f t="shared" si="1"/>
        <v>39.439</v>
      </c>
      <c r="BC29" s="48">
        <f t="shared" si="1"/>
        <v>19.542999999999999</v>
      </c>
      <c r="BD29" s="48">
        <f t="shared" si="1"/>
        <v>63.76</v>
      </c>
      <c r="BE29" s="48">
        <f t="shared" si="1"/>
        <v>45.106999999999999</v>
      </c>
      <c r="BF29" s="48">
        <f t="shared" si="1"/>
        <v>18.652999999999999</v>
      </c>
      <c r="BG29" s="48">
        <f t="shared" si="1"/>
        <v>57.226300000000002</v>
      </c>
      <c r="BH29" s="48">
        <f t="shared" si="1"/>
        <v>33.850559999999994</v>
      </c>
      <c r="BI29" s="48">
        <f t="shared" si="1"/>
        <v>23.37574</v>
      </c>
    </row>
    <row r="30" spans="2:61" s="56" customFormat="1" ht="12.75" customHeight="1">
      <c r="B30" s="58" t="s">
        <v>64</v>
      </c>
      <c r="C30" s="58"/>
      <c r="D30" s="58"/>
      <c r="E30" s="58"/>
      <c r="F30" s="66">
        <v>38.881</v>
      </c>
      <c r="G30" s="66">
        <v>14.157</v>
      </c>
      <c r="H30" s="66">
        <v>24.724</v>
      </c>
      <c r="I30" s="66">
        <v>28.117000000000001</v>
      </c>
      <c r="J30" s="66">
        <v>13.067</v>
      </c>
      <c r="K30" s="66">
        <v>15.05</v>
      </c>
      <c r="L30" s="66">
        <v>42.491999999999997</v>
      </c>
      <c r="M30" s="66">
        <v>18.420999999999999</v>
      </c>
      <c r="N30" s="66">
        <v>24.071000000000002</v>
      </c>
      <c r="O30" s="66">
        <v>42.88</v>
      </c>
      <c r="P30" s="66">
        <v>19.181999999999999</v>
      </c>
      <c r="Q30" s="66">
        <v>23.698</v>
      </c>
      <c r="R30" s="66">
        <v>49.006769999999996</v>
      </c>
      <c r="S30" s="66">
        <v>21.156890000000001</v>
      </c>
      <c r="T30" s="66">
        <v>27.849889999999998</v>
      </c>
      <c r="U30" s="58"/>
      <c r="V30" s="58" t="s">
        <v>65</v>
      </c>
      <c r="W30" s="58"/>
      <c r="X30" s="58"/>
      <c r="Y30" s="58"/>
      <c r="AF30" s="67">
        <v>38881</v>
      </c>
      <c r="AG30" s="67">
        <v>14157</v>
      </c>
      <c r="AH30" s="67">
        <v>24724</v>
      </c>
      <c r="AI30" s="68">
        <v>28117</v>
      </c>
      <c r="AJ30" s="69">
        <v>13067</v>
      </c>
      <c r="AK30" s="69">
        <v>15050</v>
      </c>
      <c r="AL30" s="68">
        <v>42492</v>
      </c>
      <c r="AM30" s="69">
        <v>18421</v>
      </c>
      <c r="AN30" s="69">
        <v>24071</v>
      </c>
      <c r="AO30" s="68">
        <v>42880</v>
      </c>
      <c r="AP30" s="69">
        <v>19182</v>
      </c>
      <c r="AQ30" s="69">
        <v>23698</v>
      </c>
      <c r="AR30" s="68">
        <v>49006.77</v>
      </c>
      <c r="AS30" s="69">
        <v>21156.89</v>
      </c>
      <c r="AT30" s="69">
        <v>27849.89</v>
      </c>
      <c r="AU30" s="48">
        <f t="shared" si="1"/>
        <v>38.881</v>
      </c>
      <c r="AV30" s="48">
        <f t="shared" si="1"/>
        <v>14.157</v>
      </c>
      <c r="AW30" s="48">
        <f t="shared" si="1"/>
        <v>24.724</v>
      </c>
      <c r="AX30" s="48">
        <f t="shared" si="1"/>
        <v>28.117000000000001</v>
      </c>
      <c r="AY30" s="48">
        <f t="shared" si="1"/>
        <v>13.067</v>
      </c>
      <c r="AZ30" s="48">
        <f t="shared" si="1"/>
        <v>15.05</v>
      </c>
      <c r="BA30" s="48">
        <f t="shared" si="1"/>
        <v>42.491999999999997</v>
      </c>
      <c r="BB30" s="48">
        <f t="shared" si="1"/>
        <v>18.420999999999999</v>
      </c>
      <c r="BC30" s="48">
        <f t="shared" si="1"/>
        <v>24.071000000000002</v>
      </c>
      <c r="BD30" s="48">
        <f t="shared" si="1"/>
        <v>42.88</v>
      </c>
      <c r="BE30" s="48">
        <f t="shared" si="1"/>
        <v>19.181999999999999</v>
      </c>
      <c r="BF30" s="48">
        <f t="shared" si="1"/>
        <v>23.698</v>
      </c>
      <c r="BG30" s="48">
        <f t="shared" si="1"/>
        <v>49.006769999999996</v>
      </c>
      <c r="BH30" s="48">
        <f t="shared" si="1"/>
        <v>21.156890000000001</v>
      </c>
      <c r="BI30" s="48">
        <f t="shared" si="1"/>
        <v>27.849889999999998</v>
      </c>
    </row>
    <row r="31" spans="2:61" s="56" customFormat="1" ht="12.75" customHeight="1">
      <c r="B31" s="58" t="s">
        <v>66</v>
      </c>
      <c r="C31" s="58"/>
      <c r="D31" s="58"/>
      <c r="E31" s="58"/>
      <c r="F31" s="66">
        <v>20.337</v>
      </c>
      <c r="G31" s="66">
        <v>4.4509999999999996</v>
      </c>
      <c r="H31" s="66">
        <v>15.885</v>
      </c>
      <c r="I31" s="66">
        <v>21.446999999999999</v>
      </c>
      <c r="J31" s="66">
        <v>4.8090000000000002</v>
      </c>
      <c r="K31" s="66">
        <v>16.638000000000002</v>
      </c>
      <c r="L31" s="66">
        <v>21.213999999999999</v>
      </c>
      <c r="M31" s="66">
        <v>2.988</v>
      </c>
      <c r="N31" s="66">
        <v>18.225999999999999</v>
      </c>
      <c r="O31" s="66">
        <v>17.003</v>
      </c>
      <c r="P31" s="66">
        <v>3.649</v>
      </c>
      <c r="Q31" s="66">
        <v>13.355</v>
      </c>
      <c r="R31" s="66">
        <v>20.3996</v>
      </c>
      <c r="S31" s="66">
        <v>7.16988</v>
      </c>
      <c r="T31" s="66">
        <v>13.229719999999999</v>
      </c>
      <c r="U31" s="58"/>
      <c r="V31" s="58" t="s">
        <v>67</v>
      </c>
      <c r="W31" s="58"/>
      <c r="X31" s="58"/>
      <c r="Y31" s="58"/>
      <c r="AF31" s="67">
        <v>20337</v>
      </c>
      <c r="AG31" s="67">
        <v>4451</v>
      </c>
      <c r="AH31" s="67">
        <v>15885</v>
      </c>
      <c r="AI31" s="68">
        <v>21447</v>
      </c>
      <c r="AJ31" s="69">
        <v>4809</v>
      </c>
      <c r="AK31" s="69">
        <v>16638</v>
      </c>
      <c r="AL31" s="68">
        <v>21214</v>
      </c>
      <c r="AM31" s="69">
        <v>2988</v>
      </c>
      <c r="AN31" s="69">
        <v>18226</v>
      </c>
      <c r="AO31" s="68">
        <v>17003</v>
      </c>
      <c r="AP31" s="69">
        <v>3649</v>
      </c>
      <c r="AQ31" s="69">
        <v>13355</v>
      </c>
      <c r="AR31" s="68">
        <v>20399.599999999999</v>
      </c>
      <c r="AS31" s="69">
        <v>7169.88</v>
      </c>
      <c r="AT31" s="69">
        <v>13229.72</v>
      </c>
      <c r="AU31" s="48">
        <f t="shared" si="1"/>
        <v>20.337</v>
      </c>
      <c r="AV31" s="48">
        <f t="shared" si="1"/>
        <v>4.4509999999999996</v>
      </c>
      <c r="AW31" s="48">
        <f t="shared" si="1"/>
        <v>15.885</v>
      </c>
      <c r="AX31" s="48">
        <f t="shared" si="1"/>
        <v>21.446999999999999</v>
      </c>
      <c r="AY31" s="48">
        <f t="shared" si="1"/>
        <v>4.8090000000000002</v>
      </c>
      <c r="AZ31" s="48">
        <f t="shared" si="1"/>
        <v>16.638000000000002</v>
      </c>
      <c r="BA31" s="48">
        <f t="shared" si="1"/>
        <v>21.213999999999999</v>
      </c>
      <c r="BB31" s="48">
        <f t="shared" ref="BB31:BI57" si="2">AM31/1000</f>
        <v>2.988</v>
      </c>
      <c r="BC31" s="48">
        <f t="shared" si="2"/>
        <v>18.225999999999999</v>
      </c>
      <c r="BD31" s="48">
        <f t="shared" si="2"/>
        <v>17.003</v>
      </c>
      <c r="BE31" s="48">
        <f t="shared" si="2"/>
        <v>3.649</v>
      </c>
      <c r="BF31" s="48">
        <f t="shared" si="2"/>
        <v>13.355</v>
      </c>
      <c r="BG31" s="48">
        <f t="shared" si="2"/>
        <v>20.3996</v>
      </c>
      <c r="BH31" s="48">
        <f t="shared" si="2"/>
        <v>7.16988</v>
      </c>
      <c r="BI31" s="48">
        <f t="shared" si="2"/>
        <v>13.229719999999999</v>
      </c>
    </row>
    <row r="32" spans="2:61" s="56" customFormat="1" ht="12.75" customHeight="1">
      <c r="B32" s="56" t="s">
        <v>68</v>
      </c>
      <c r="C32" s="58"/>
      <c r="D32" s="58"/>
      <c r="E32" s="58"/>
      <c r="F32" s="66">
        <v>2.9540000000000002</v>
      </c>
      <c r="G32" s="66">
        <v>0.66100000000000003</v>
      </c>
      <c r="H32" s="66">
        <v>2.294</v>
      </c>
      <c r="I32" s="66">
        <v>1.6259999999999999</v>
      </c>
      <c r="J32" s="66">
        <v>1.1120000000000001</v>
      </c>
      <c r="K32" s="66">
        <v>0.51400000000000001</v>
      </c>
      <c r="L32" s="66">
        <v>5.3159999999999998</v>
      </c>
      <c r="M32" s="66">
        <v>2.7250000000000001</v>
      </c>
      <c r="N32" s="66">
        <v>2.5910000000000002</v>
      </c>
      <c r="O32" s="66">
        <v>1.075</v>
      </c>
      <c r="P32" s="66">
        <v>0.36799999999999999</v>
      </c>
      <c r="Q32" s="66">
        <v>0.70699999999999996</v>
      </c>
      <c r="R32" s="66">
        <v>3.8434499999999998</v>
      </c>
      <c r="S32" s="66">
        <v>2.3379099999999999</v>
      </c>
      <c r="T32" s="66">
        <v>1.5055399999999999</v>
      </c>
      <c r="U32" s="58"/>
      <c r="V32" s="58" t="s">
        <v>69</v>
      </c>
      <c r="W32" s="58"/>
      <c r="X32" s="58"/>
      <c r="Y32" s="58"/>
      <c r="AF32" s="67">
        <v>2954</v>
      </c>
      <c r="AG32" s="67">
        <v>661</v>
      </c>
      <c r="AH32" s="67">
        <v>2294</v>
      </c>
      <c r="AI32" s="68">
        <v>1626</v>
      </c>
      <c r="AJ32" s="69">
        <v>1112</v>
      </c>
      <c r="AK32" s="69">
        <v>514</v>
      </c>
      <c r="AL32" s="68">
        <v>5316</v>
      </c>
      <c r="AM32" s="69">
        <v>2725</v>
      </c>
      <c r="AN32" s="69">
        <v>2591</v>
      </c>
      <c r="AO32" s="68">
        <v>1075</v>
      </c>
      <c r="AP32" s="69">
        <v>368</v>
      </c>
      <c r="AQ32" s="69">
        <v>707</v>
      </c>
      <c r="AR32" s="68">
        <v>3843.45</v>
      </c>
      <c r="AS32" s="69">
        <v>2337.91</v>
      </c>
      <c r="AT32" s="69">
        <v>1505.54</v>
      </c>
      <c r="AU32" s="48">
        <f t="shared" ref="AU32:BA58" si="3">AF32/1000</f>
        <v>2.9540000000000002</v>
      </c>
      <c r="AV32" s="48">
        <f t="shared" si="3"/>
        <v>0.66100000000000003</v>
      </c>
      <c r="AW32" s="48">
        <f t="shared" si="3"/>
        <v>2.294</v>
      </c>
      <c r="AX32" s="48">
        <f t="shared" si="3"/>
        <v>1.6259999999999999</v>
      </c>
      <c r="AY32" s="48">
        <f t="shared" si="3"/>
        <v>1.1120000000000001</v>
      </c>
      <c r="AZ32" s="48">
        <f t="shared" si="3"/>
        <v>0.51400000000000001</v>
      </c>
      <c r="BA32" s="48">
        <f t="shared" si="3"/>
        <v>5.3159999999999998</v>
      </c>
      <c r="BB32" s="48">
        <f t="shared" si="2"/>
        <v>2.7250000000000001</v>
      </c>
      <c r="BC32" s="48">
        <f t="shared" si="2"/>
        <v>2.5910000000000002</v>
      </c>
      <c r="BD32" s="48">
        <f t="shared" si="2"/>
        <v>1.075</v>
      </c>
      <c r="BE32" s="48">
        <f t="shared" si="2"/>
        <v>0.36799999999999999</v>
      </c>
      <c r="BF32" s="48">
        <f t="shared" si="2"/>
        <v>0.70699999999999996</v>
      </c>
      <c r="BG32" s="48">
        <f t="shared" si="2"/>
        <v>3.8434499999999998</v>
      </c>
      <c r="BH32" s="48">
        <f t="shared" si="2"/>
        <v>2.3379099999999999</v>
      </c>
      <c r="BI32" s="48">
        <f t="shared" si="2"/>
        <v>1.5055399999999999</v>
      </c>
    </row>
    <row r="33" spans="1:61" s="56" customFormat="1" ht="12.75" customHeight="1">
      <c r="B33" s="56" t="s">
        <v>70</v>
      </c>
      <c r="C33" s="58"/>
      <c r="D33" s="58"/>
      <c r="E33" s="58"/>
      <c r="F33" s="66">
        <v>13.337999999999999</v>
      </c>
      <c r="G33" s="63">
        <v>8.2899999999999991</v>
      </c>
      <c r="H33" s="66">
        <v>5.048</v>
      </c>
      <c r="I33" s="66">
        <v>10.696999999999999</v>
      </c>
      <c r="J33" s="63">
        <v>4.3520000000000003</v>
      </c>
      <c r="K33" s="66">
        <v>6.3449999999999998</v>
      </c>
      <c r="L33" s="66">
        <v>12.116</v>
      </c>
      <c r="M33" s="63">
        <v>4.718</v>
      </c>
      <c r="N33" s="66">
        <v>7.3979999999999997</v>
      </c>
      <c r="O33" s="66">
        <v>14.15</v>
      </c>
      <c r="P33" s="63">
        <v>7.2389999999999999</v>
      </c>
      <c r="Q33" s="66">
        <v>6.91</v>
      </c>
      <c r="R33" s="66">
        <v>13.23615</v>
      </c>
      <c r="S33" s="63">
        <v>6.3066300000000002</v>
      </c>
      <c r="T33" s="66">
        <v>6.9295200000000001</v>
      </c>
      <c r="U33" s="58"/>
      <c r="V33" s="56" t="s">
        <v>71</v>
      </c>
      <c r="X33" s="58"/>
      <c r="Y33" s="58"/>
      <c r="AF33" s="67">
        <v>13338</v>
      </c>
      <c r="AG33" s="65">
        <v>8290</v>
      </c>
      <c r="AH33" s="67">
        <v>5048</v>
      </c>
      <c r="AI33" s="68">
        <v>10697</v>
      </c>
      <c r="AJ33" s="65">
        <v>4352</v>
      </c>
      <c r="AK33" s="69">
        <v>6345</v>
      </c>
      <c r="AL33" s="68">
        <v>12116</v>
      </c>
      <c r="AM33" s="65">
        <v>4718</v>
      </c>
      <c r="AN33" s="69">
        <v>7398</v>
      </c>
      <c r="AO33" s="68">
        <v>14150</v>
      </c>
      <c r="AP33" s="65">
        <v>7239</v>
      </c>
      <c r="AQ33" s="69">
        <v>6910</v>
      </c>
      <c r="AR33" s="68">
        <v>13236.15</v>
      </c>
      <c r="AS33" s="65">
        <v>6306.63</v>
      </c>
      <c r="AT33" s="69">
        <v>6929.52</v>
      </c>
      <c r="AU33" s="48">
        <f t="shared" si="3"/>
        <v>13.337999999999999</v>
      </c>
      <c r="AV33" s="48">
        <f t="shared" si="3"/>
        <v>8.2899999999999991</v>
      </c>
      <c r="AW33" s="48">
        <f t="shared" si="3"/>
        <v>5.048</v>
      </c>
      <c r="AX33" s="48">
        <f t="shared" si="3"/>
        <v>10.696999999999999</v>
      </c>
      <c r="AY33" s="48">
        <f t="shared" si="3"/>
        <v>4.3520000000000003</v>
      </c>
      <c r="AZ33" s="48">
        <f t="shared" si="3"/>
        <v>6.3449999999999998</v>
      </c>
      <c r="BA33" s="48">
        <f t="shared" si="3"/>
        <v>12.116</v>
      </c>
      <c r="BB33" s="48">
        <f t="shared" si="2"/>
        <v>4.718</v>
      </c>
      <c r="BC33" s="48">
        <f t="shared" si="2"/>
        <v>7.3979999999999997</v>
      </c>
      <c r="BD33" s="48">
        <f t="shared" si="2"/>
        <v>14.15</v>
      </c>
      <c r="BE33" s="48">
        <f t="shared" si="2"/>
        <v>7.2389999999999999</v>
      </c>
      <c r="BF33" s="48">
        <f t="shared" si="2"/>
        <v>6.91</v>
      </c>
      <c r="BG33" s="48">
        <f t="shared" si="2"/>
        <v>13.23615</v>
      </c>
      <c r="BH33" s="48">
        <f t="shared" si="2"/>
        <v>6.3066300000000002</v>
      </c>
      <c r="BI33" s="48">
        <f t="shared" si="2"/>
        <v>6.9295200000000001</v>
      </c>
    </row>
    <row r="34" spans="1:61" s="56" customFormat="1" ht="12.75" customHeight="1">
      <c r="B34" s="56" t="s">
        <v>72</v>
      </c>
      <c r="C34" s="58"/>
      <c r="D34" s="58"/>
      <c r="E34" s="58"/>
      <c r="F34" s="57">
        <v>0</v>
      </c>
      <c r="G34" s="57">
        <v>0</v>
      </c>
      <c r="H34" s="57">
        <v>0</v>
      </c>
      <c r="I34" s="66">
        <v>0</v>
      </c>
      <c r="J34" s="63">
        <v>0</v>
      </c>
      <c r="K34" s="66">
        <v>0</v>
      </c>
      <c r="L34" s="66">
        <v>0</v>
      </c>
      <c r="M34" s="63">
        <v>0</v>
      </c>
      <c r="N34" s="66">
        <v>0</v>
      </c>
      <c r="O34" s="66">
        <v>0</v>
      </c>
      <c r="P34" s="63">
        <v>0</v>
      </c>
      <c r="Q34" s="66">
        <v>0</v>
      </c>
      <c r="R34" s="66">
        <v>0</v>
      </c>
      <c r="S34" s="63">
        <v>0</v>
      </c>
      <c r="T34" s="66">
        <v>0</v>
      </c>
      <c r="U34" s="58"/>
      <c r="V34" s="58" t="s">
        <v>73</v>
      </c>
      <c r="W34" s="58"/>
      <c r="X34" s="58"/>
      <c r="Y34" s="58"/>
      <c r="AF34" s="59"/>
      <c r="AG34" s="59"/>
      <c r="AH34" s="59"/>
      <c r="AI34" s="68"/>
      <c r="AJ34" s="65"/>
      <c r="AK34" s="69"/>
      <c r="AL34" s="68"/>
      <c r="AM34" s="65"/>
      <c r="AN34" s="69"/>
      <c r="AO34" s="68"/>
      <c r="AP34" s="65"/>
      <c r="AQ34" s="69"/>
      <c r="AR34" s="68"/>
      <c r="AS34" s="65"/>
      <c r="AT34" s="69"/>
      <c r="AU34" s="48">
        <f t="shared" si="3"/>
        <v>0</v>
      </c>
      <c r="AV34" s="48">
        <f t="shared" si="3"/>
        <v>0</v>
      </c>
      <c r="AW34" s="48">
        <f t="shared" si="3"/>
        <v>0</v>
      </c>
      <c r="AX34" s="48">
        <f t="shared" si="3"/>
        <v>0</v>
      </c>
      <c r="AY34" s="48">
        <f t="shared" si="3"/>
        <v>0</v>
      </c>
      <c r="AZ34" s="48">
        <f t="shared" si="3"/>
        <v>0</v>
      </c>
      <c r="BA34" s="48">
        <f t="shared" si="3"/>
        <v>0</v>
      </c>
      <c r="BB34" s="48">
        <f t="shared" si="2"/>
        <v>0</v>
      </c>
      <c r="BC34" s="48">
        <f t="shared" si="2"/>
        <v>0</v>
      </c>
      <c r="BD34" s="48">
        <f t="shared" si="2"/>
        <v>0</v>
      </c>
      <c r="BE34" s="48">
        <f t="shared" si="2"/>
        <v>0</v>
      </c>
      <c r="BF34" s="48">
        <f t="shared" si="2"/>
        <v>0</v>
      </c>
      <c r="BG34" s="48">
        <f t="shared" si="2"/>
        <v>0</v>
      </c>
      <c r="BH34" s="48">
        <f t="shared" si="2"/>
        <v>0</v>
      </c>
      <c r="BI34" s="48">
        <f t="shared" si="2"/>
        <v>0</v>
      </c>
    </row>
    <row r="35" spans="1:61" s="56" customFormat="1" ht="12.75" customHeight="1">
      <c r="C35" s="56" t="s">
        <v>74</v>
      </c>
      <c r="D35" s="58"/>
      <c r="E35" s="58"/>
      <c r="F35" s="66">
        <v>0.93899999999999995</v>
      </c>
      <c r="G35" s="63">
        <v>0</v>
      </c>
      <c r="H35" s="66">
        <v>0.93899999999999995</v>
      </c>
      <c r="I35" s="66">
        <v>4.9420000000000002</v>
      </c>
      <c r="J35" s="63">
        <v>1.0169999999999999</v>
      </c>
      <c r="K35" s="66">
        <v>3.9249999999999998</v>
      </c>
      <c r="L35" s="66">
        <v>6.4470000000000001</v>
      </c>
      <c r="M35" s="63">
        <v>2.0910000000000002</v>
      </c>
      <c r="N35" s="66">
        <v>4.3559999999999999</v>
      </c>
      <c r="O35" s="66">
        <v>4.0419999999999998</v>
      </c>
      <c r="P35" s="63">
        <v>3.1190000000000002</v>
      </c>
      <c r="Q35" s="66">
        <v>0.92300000000000004</v>
      </c>
      <c r="R35" s="66">
        <v>2.7758099999999999</v>
      </c>
      <c r="S35" s="63">
        <v>0.81652999999999998</v>
      </c>
      <c r="T35" s="66">
        <v>1.95929</v>
      </c>
      <c r="U35" s="58"/>
      <c r="V35" s="58"/>
      <c r="W35" s="58" t="s">
        <v>75</v>
      </c>
      <c r="X35" s="58"/>
      <c r="Y35" s="58"/>
      <c r="AF35" s="67">
        <v>939</v>
      </c>
      <c r="AG35" s="65">
        <v>0</v>
      </c>
      <c r="AH35" s="67">
        <v>939</v>
      </c>
      <c r="AI35" s="68">
        <v>4942</v>
      </c>
      <c r="AJ35" s="65">
        <v>1017</v>
      </c>
      <c r="AK35" s="69">
        <v>3925</v>
      </c>
      <c r="AL35" s="68">
        <v>6447</v>
      </c>
      <c r="AM35" s="65">
        <v>2091</v>
      </c>
      <c r="AN35" s="69">
        <v>4356</v>
      </c>
      <c r="AO35" s="68">
        <v>4042</v>
      </c>
      <c r="AP35" s="65">
        <v>3119</v>
      </c>
      <c r="AQ35" s="69">
        <v>923</v>
      </c>
      <c r="AR35" s="68">
        <v>2775.81</v>
      </c>
      <c r="AS35" s="65">
        <v>816.53</v>
      </c>
      <c r="AT35" s="69">
        <v>1959.29</v>
      </c>
      <c r="AU35" s="48">
        <f t="shared" si="3"/>
        <v>0.93899999999999995</v>
      </c>
      <c r="AV35" s="48">
        <f t="shared" si="3"/>
        <v>0</v>
      </c>
      <c r="AW35" s="48">
        <f t="shared" si="3"/>
        <v>0.93899999999999995</v>
      </c>
      <c r="AX35" s="48">
        <f t="shared" si="3"/>
        <v>4.9420000000000002</v>
      </c>
      <c r="AY35" s="48">
        <f t="shared" si="3"/>
        <v>1.0169999999999999</v>
      </c>
      <c r="AZ35" s="48">
        <f t="shared" si="3"/>
        <v>3.9249999999999998</v>
      </c>
      <c r="BA35" s="48">
        <f t="shared" si="3"/>
        <v>6.4470000000000001</v>
      </c>
      <c r="BB35" s="48">
        <f t="shared" si="2"/>
        <v>2.0910000000000002</v>
      </c>
      <c r="BC35" s="48">
        <f t="shared" si="2"/>
        <v>4.3559999999999999</v>
      </c>
      <c r="BD35" s="48">
        <f t="shared" si="2"/>
        <v>4.0419999999999998</v>
      </c>
      <c r="BE35" s="48">
        <f t="shared" si="2"/>
        <v>3.1190000000000002</v>
      </c>
      <c r="BF35" s="48">
        <f t="shared" si="2"/>
        <v>0.92300000000000004</v>
      </c>
      <c r="BG35" s="48">
        <f t="shared" si="2"/>
        <v>2.7758099999999999</v>
      </c>
      <c r="BH35" s="48">
        <f t="shared" si="2"/>
        <v>0.81652999999999998</v>
      </c>
      <c r="BI35" s="48">
        <f t="shared" si="2"/>
        <v>1.95929</v>
      </c>
    </row>
    <row r="36" spans="1:61" s="56" customFormat="1" ht="12.75" customHeight="1">
      <c r="B36" s="58" t="s">
        <v>76</v>
      </c>
      <c r="C36" s="58"/>
      <c r="D36" s="58"/>
      <c r="E36" s="58"/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58"/>
      <c r="V36" s="58" t="s">
        <v>77</v>
      </c>
      <c r="W36" s="58"/>
      <c r="X36" s="58"/>
      <c r="Y36" s="58"/>
      <c r="AF36" s="65">
        <v>0</v>
      </c>
      <c r="AG36" s="65">
        <v>0</v>
      </c>
      <c r="AH36" s="65">
        <v>0</v>
      </c>
      <c r="AI36" s="65">
        <v>0</v>
      </c>
      <c r="AJ36" s="65">
        <v>0</v>
      </c>
      <c r="AK36" s="65">
        <v>0</v>
      </c>
      <c r="AL36" s="65">
        <v>0</v>
      </c>
      <c r="AM36" s="65">
        <v>0</v>
      </c>
      <c r="AN36" s="65">
        <v>0</v>
      </c>
      <c r="AO36" s="65">
        <v>0</v>
      </c>
      <c r="AP36" s="65">
        <v>0</v>
      </c>
      <c r="AQ36" s="65">
        <v>0</v>
      </c>
      <c r="AR36" s="65">
        <v>0</v>
      </c>
      <c r="AS36" s="65">
        <v>0</v>
      </c>
      <c r="AT36" s="65">
        <v>0</v>
      </c>
      <c r="AU36" s="48">
        <f t="shared" si="3"/>
        <v>0</v>
      </c>
      <c r="AV36" s="48">
        <f t="shared" si="3"/>
        <v>0</v>
      </c>
      <c r="AW36" s="48">
        <f t="shared" si="3"/>
        <v>0</v>
      </c>
      <c r="AX36" s="48">
        <f t="shared" si="3"/>
        <v>0</v>
      </c>
      <c r="AY36" s="48">
        <f t="shared" si="3"/>
        <v>0</v>
      </c>
      <c r="AZ36" s="48">
        <f t="shared" si="3"/>
        <v>0</v>
      </c>
      <c r="BA36" s="48">
        <f t="shared" si="3"/>
        <v>0</v>
      </c>
      <c r="BB36" s="48">
        <f t="shared" si="2"/>
        <v>0</v>
      </c>
      <c r="BC36" s="48">
        <f t="shared" si="2"/>
        <v>0</v>
      </c>
      <c r="BD36" s="48">
        <f t="shared" si="2"/>
        <v>0</v>
      </c>
      <c r="BE36" s="48">
        <f t="shared" si="2"/>
        <v>0</v>
      </c>
      <c r="BF36" s="48">
        <f t="shared" si="2"/>
        <v>0</v>
      </c>
      <c r="BG36" s="48">
        <f t="shared" si="2"/>
        <v>0</v>
      </c>
      <c r="BH36" s="48">
        <f t="shared" si="2"/>
        <v>0</v>
      </c>
      <c r="BI36" s="48">
        <f t="shared" si="2"/>
        <v>0</v>
      </c>
    </row>
    <row r="37" spans="1:61" s="56" customFormat="1" ht="12.75" customHeight="1">
      <c r="A37" s="58"/>
      <c r="B37" s="58" t="s">
        <v>78</v>
      </c>
      <c r="C37" s="58"/>
      <c r="D37" s="58"/>
      <c r="E37" s="72"/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58"/>
      <c r="V37" s="58" t="s">
        <v>79</v>
      </c>
      <c r="W37" s="58"/>
      <c r="X37" s="58"/>
      <c r="Y37" s="58"/>
      <c r="AF37" s="65">
        <v>0</v>
      </c>
      <c r="AG37" s="65">
        <v>0</v>
      </c>
      <c r="AH37" s="65">
        <v>0</v>
      </c>
      <c r="AI37" s="65">
        <v>0</v>
      </c>
      <c r="AJ37" s="65">
        <v>0</v>
      </c>
      <c r="AK37" s="65">
        <v>0</v>
      </c>
      <c r="AL37" s="65">
        <v>0</v>
      </c>
      <c r="AM37" s="65">
        <v>0</v>
      </c>
      <c r="AN37" s="65">
        <v>0</v>
      </c>
      <c r="AO37" s="65">
        <v>0</v>
      </c>
      <c r="AP37" s="65">
        <v>0</v>
      </c>
      <c r="AQ37" s="65">
        <v>0</v>
      </c>
      <c r="AR37" s="65">
        <v>0</v>
      </c>
      <c r="AS37" s="65">
        <v>0</v>
      </c>
      <c r="AT37" s="65">
        <v>0</v>
      </c>
      <c r="AU37" s="48">
        <f t="shared" si="3"/>
        <v>0</v>
      </c>
      <c r="AV37" s="48">
        <f t="shared" si="3"/>
        <v>0</v>
      </c>
      <c r="AW37" s="48">
        <f t="shared" si="3"/>
        <v>0</v>
      </c>
      <c r="AX37" s="48">
        <f t="shared" si="3"/>
        <v>0</v>
      </c>
      <c r="AY37" s="48">
        <f t="shared" si="3"/>
        <v>0</v>
      </c>
      <c r="AZ37" s="48">
        <f t="shared" si="3"/>
        <v>0</v>
      </c>
      <c r="BA37" s="48">
        <f t="shared" si="3"/>
        <v>0</v>
      </c>
      <c r="BB37" s="48">
        <f t="shared" si="2"/>
        <v>0</v>
      </c>
      <c r="BC37" s="48">
        <f t="shared" si="2"/>
        <v>0</v>
      </c>
      <c r="BD37" s="48">
        <f t="shared" si="2"/>
        <v>0</v>
      </c>
      <c r="BE37" s="48">
        <f t="shared" si="2"/>
        <v>0</v>
      </c>
      <c r="BF37" s="48">
        <f t="shared" si="2"/>
        <v>0</v>
      </c>
      <c r="BG37" s="48">
        <f t="shared" si="2"/>
        <v>0</v>
      </c>
      <c r="BH37" s="48">
        <f t="shared" si="2"/>
        <v>0</v>
      </c>
      <c r="BI37" s="48">
        <f t="shared" si="2"/>
        <v>0</v>
      </c>
    </row>
    <row r="38" spans="1:61" s="76" customFormat="1" ht="3" customHeight="1">
      <c r="A38" s="73"/>
      <c r="B38" s="73"/>
      <c r="C38" s="73"/>
      <c r="D38" s="73"/>
      <c r="E38" s="74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3"/>
      <c r="V38" s="73"/>
      <c r="W38" s="73"/>
      <c r="X38" s="73"/>
      <c r="Y38" s="73"/>
    </row>
    <row r="39" spans="1:61" s="76" customFormat="1" ht="3" customHeight="1"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</row>
    <row r="40" spans="1:61" s="78" customFormat="1" ht="12.75" customHeight="1">
      <c r="C40" s="79" t="s">
        <v>80</v>
      </c>
      <c r="D40" s="80" t="s">
        <v>81</v>
      </c>
    </row>
    <row r="41" spans="1:61" s="78" customFormat="1" ht="15" customHeight="1">
      <c r="C41" s="79" t="s">
        <v>82</v>
      </c>
      <c r="D41" s="80" t="s">
        <v>83</v>
      </c>
    </row>
    <row r="43" spans="1:61">
      <c r="B43" s="58"/>
    </row>
    <row r="46" spans="1:61">
      <c r="B46" s="56"/>
    </row>
    <row r="49" spans="2:2">
      <c r="B49" s="58"/>
    </row>
    <row r="50" spans="2:2">
      <c r="B50" s="58"/>
    </row>
    <row r="52" spans="2:2">
      <c r="B52" s="56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8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2014-04-08T02:27:56Z</dcterms:created>
  <dcterms:modified xsi:type="dcterms:W3CDTF">2014-04-08T02:28:00Z</dcterms:modified>
</cp:coreProperties>
</file>