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25" windowWidth="11715" windowHeight="5430"/>
  </bookViews>
  <sheets>
    <sheet name="T-19.4" sheetId="19" r:id="rId1"/>
  </sheets>
  <calcPr calcId="145621" refMode="R1C1"/>
</workbook>
</file>

<file path=xl/calcChain.xml><?xml version="1.0" encoding="utf-8"?>
<calcChain xmlns="http://schemas.openxmlformats.org/spreadsheetml/2006/main">
  <c r="N9" i="19"/>
  <c r="M9"/>
  <c r="K9"/>
  <c r="J9"/>
  <c r="H9"/>
  <c r="G9"/>
  <c r="F9"/>
  <c r="L15"/>
  <c r="L23"/>
  <c r="L22"/>
  <c r="L21"/>
  <c r="L20"/>
  <c r="L19"/>
  <c r="L18"/>
  <c r="L17"/>
  <c r="L14"/>
  <c r="L13"/>
  <c r="L12"/>
  <c r="L11"/>
  <c r="L10"/>
  <c r="I15"/>
  <c r="I14"/>
  <c r="I13"/>
  <c r="I12"/>
  <c r="I11"/>
  <c r="I10"/>
  <c r="I23"/>
  <c r="I22"/>
  <c r="I21"/>
  <c r="I20"/>
  <c r="I19"/>
  <c r="I18"/>
  <c r="I17"/>
  <c r="F23"/>
  <c r="F22"/>
  <c r="F21"/>
  <c r="F20"/>
  <c r="F19"/>
  <c r="F18"/>
  <c r="F17"/>
  <c r="F15"/>
  <c r="F14"/>
  <c r="F13"/>
  <c r="F12"/>
  <c r="F11"/>
  <c r="F10"/>
  <c r="L16"/>
  <c r="I16"/>
  <c r="F16"/>
  <c r="L9"/>
  <c r="I9"/>
</calcChain>
</file>

<file path=xl/sharedStrings.xml><?xml version="1.0" encoding="utf-8"?>
<sst xmlns="http://schemas.openxmlformats.org/spreadsheetml/2006/main" count="68" uniqueCount="51">
  <si>
    <t>ตาราง</t>
  </si>
  <si>
    <t>TABLE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</si>
  <si>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</si>
  <si>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</si>
  <si>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</si>
  <si>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</si>
  <si>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</si>
  <si>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</si>
  <si>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</si>
  <si>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2552 (2009)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</si>
  <si>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</si>
  <si>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</si>
  <si>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</si>
  <si>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</si>
  <si>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</si>
  <si>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</si>
  <si>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>2553 (2010)</t>
  </si>
  <si>
    <t xml:space="preserve">            (หน่วยเป็นตันต่อวัน   In ton per day)</t>
  </si>
  <si>
    <t>ปัตตานี</t>
  </si>
  <si>
    <t>จังหวัด</t>
  </si>
  <si>
    <t>Province</t>
  </si>
  <si>
    <t>ภูเก็ต</t>
  </si>
  <si>
    <t>พังงา</t>
  </si>
  <si>
    <t>สุราษฎร์ธานี</t>
  </si>
  <si>
    <t>กระบี่</t>
  </si>
  <si>
    <t>สงขลา</t>
  </si>
  <si>
    <t>ชุมพร</t>
  </si>
  <si>
    <t>ระนอง</t>
  </si>
  <si>
    <t>ตรัง</t>
  </si>
  <si>
    <t>สตูล</t>
  </si>
  <si>
    <t>ยะลา</t>
  </si>
  <si>
    <t>นครศรีธรรมราช</t>
  </si>
  <si>
    <t>นราธิวาส</t>
  </si>
  <si>
    <t>พัทลุง</t>
  </si>
  <si>
    <t>Phuket</t>
  </si>
  <si>
    <t>Phangnga</t>
  </si>
  <si>
    <t>Surat Thani</t>
  </si>
  <si>
    <t>Krabi</t>
  </si>
  <si>
    <t>Songkhla</t>
  </si>
  <si>
    <t>Chumphon</t>
  </si>
  <si>
    <t>Ranong</t>
  </si>
  <si>
    <t>Trang</t>
  </si>
  <si>
    <t>Satun</t>
  </si>
  <si>
    <t>Yala</t>
  </si>
  <si>
    <t>Nakhon Si Thammarat</t>
  </si>
  <si>
    <t>Narathiwat</t>
  </si>
  <si>
    <t>Phatthalung</t>
  </si>
  <si>
    <t>Pattani</t>
  </si>
  <si>
    <t>ปริมาณขยะมูลฝอย จำแนกเป็นรายจังหวัดในภาคใต้  พ.ศ. 2551-2553</t>
  </si>
  <si>
    <t>QUANTILY OF SOLID  WASTE BY PROVINCE IN SOUTH  REGION: 2008-2010</t>
  </si>
  <si>
    <t xml:space="preserve">     2551 (2008)</t>
  </si>
</sst>
</file>

<file path=xl/styles.xml><?xml version="1.0" encoding="utf-8"?>
<styleSheet xmlns="http://schemas.openxmlformats.org/spreadsheetml/2006/main">
  <fonts count="2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0" fillId="20" borderId="1" applyNumberFormat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21" borderId="2" applyNumberFormat="0" applyAlignment="0" applyProtection="0"/>
    <xf numFmtId="0" fontId="18" fillId="0" borderId="6" applyNumberFormat="0" applyFill="0" applyAlignment="0" applyProtection="0"/>
    <xf numFmtId="0" fontId="13" fillId="4" borderId="0" applyNumberFormat="0" applyBorder="0" applyAlignment="0" applyProtection="0"/>
    <xf numFmtId="0" fontId="2" fillId="0" borderId="0"/>
    <xf numFmtId="0" fontId="17" fillId="7" borderId="1" applyNumberFormat="0" applyAlignment="0" applyProtection="0"/>
    <xf numFmtId="0" fontId="19" fillId="22" borderId="0" applyNumberFormat="0" applyBorder="0" applyAlignment="0" applyProtection="0"/>
    <xf numFmtId="0" fontId="22" fillId="0" borderId="9" applyNumberFormat="0" applyFill="0" applyAlignment="0" applyProtection="0"/>
    <xf numFmtId="0" fontId="9" fillId="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0" fillId="20" borderId="8" applyNumberFormat="0" applyAlignment="0" applyProtection="0"/>
    <xf numFmtId="0" fontId="2" fillId="23" borderId="7" applyNumberFormat="0" applyFon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11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0" xfId="0" applyFont="1" applyBorder="1"/>
    <xf numFmtId="0" fontId="4" fillId="0" borderId="12" xfId="0" applyFont="1" applyBorder="1"/>
    <xf numFmtId="0" fontId="2" fillId="0" borderId="0" xfId="0" applyFont="1" applyAlignment="1">
      <alignment horizontal="left"/>
    </xf>
    <xf numFmtId="0" fontId="4" fillId="0" borderId="13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4" xfId="0" applyFont="1" applyBorder="1"/>
    <xf numFmtId="0" fontId="4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4" fillId="0" borderId="15" xfId="0" applyFont="1" applyBorder="1"/>
    <xf numFmtId="0" fontId="6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6" fillId="0" borderId="0" xfId="0" quotePrefix="1" applyFont="1" applyBorder="1"/>
    <xf numFmtId="0" fontId="4" fillId="0" borderId="17" xfId="0" applyFont="1" applyBorder="1" applyAlignment="1">
      <alignment horizontal="center" vertical="center"/>
    </xf>
    <xf numFmtId="0" fontId="6" fillId="0" borderId="0" xfId="0" applyFont="1" applyBorder="1"/>
    <xf numFmtId="0" fontId="4" fillId="0" borderId="17" xfId="0" applyFont="1" applyBorder="1" applyAlignment="1">
      <alignment horizontal="center"/>
    </xf>
    <xf numFmtId="0" fontId="2" fillId="0" borderId="14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การคำนวณ" xfId="19"/>
    <cellStyle name="ข้อความเตือน" xfId="20"/>
    <cellStyle name="ข้อความอธิบาย" xfId="21"/>
    <cellStyle name="ชื่อเรื่อง" xfId="22"/>
    <cellStyle name="เซลล์ตรวจสอบ" xfId="23"/>
    <cellStyle name="เซลล์ที่มีการเชื่อมโยง" xfId="24"/>
    <cellStyle name="ดี" xfId="25"/>
    <cellStyle name="ปกติ 2" xfId="26"/>
    <cellStyle name="ป้อนค่า" xfId="27"/>
    <cellStyle name="ปานกลาง" xfId="28"/>
    <cellStyle name="ผลรวม" xfId="29"/>
    <cellStyle name="แย่" xfId="30"/>
    <cellStyle name="ส่วนที่ถูกเน้น1" xfId="31"/>
    <cellStyle name="ส่วนที่ถูกเน้น2" xfId="32"/>
    <cellStyle name="ส่วนที่ถูกเน้น3" xfId="33"/>
    <cellStyle name="ส่วนที่ถูกเน้น4" xfId="34"/>
    <cellStyle name="ส่วนที่ถูกเน้น5" xfId="35"/>
    <cellStyle name="ส่วนที่ถูกเน้น6" xfId="36"/>
    <cellStyle name="แสดงผล" xfId="37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0</xdr:rowOff>
    </xdr:from>
    <xdr:to>
      <xdr:col>18</xdr:col>
      <xdr:colOff>0</xdr:colOff>
      <xdr:row>27</xdr:row>
      <xdr:rowOff>19050</xdr:rowOff>
    </xdr:to>
    <xdr:grpSp>
      <xdr:nvGrpSpPr>
        <xdr:cNvPr id="1025" name="Group 5"/>
        <xdr:cNvGrpSpPr>
          <a:grpSpLocks/>
        </xdr:cNvGrpSpPr>
      </xdr:nvGrpSpPr>
      <xdr:grpSpPr bwMode="auto">
        <a:xfrm rot="10797528">
          <a:off x="9744075" y="0"/>
          <a:ext cx="266700" cy="6496050"/>
          <a:chOff x="636" y="7"/>
          <a:chExt cx="25" cy="502"/>
        </a:xfrm>
      </xdr:grpSpPr>
      <xdr:sp macro="" textlink="">
        <xdr:nvSpPr>
          <xdr:cNvPr id="1028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9" name="Rectangle 7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10</xdr:row>
      <xdr:rowOff>200025</xdr:rowOff>
    </xdr:from>
    <xdr:to>
      <xdr:col>18</xdr:col>
      <xdr:colOff>0</xdr:colOff>
      <xdr:row>25</xdr:row>
      <xdr:rowOff>226687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591675" y="2590800"/>
          <a:ext cx="27622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สถิติทรัพยากรธรรมชาติและสิ่งแวดล้อม</a:t>
          </a:r>
        </a:p>
      </xdr:txBody>
    </xdr:sp>
    <xdr:clientData/>
  </xdr:twoCellAnchor>
  <xdr:twoCellAnchor>
    <xdr:from>
      <xdr:col>17</xdr:col>
      <xdr:colOff>11430</xdr:colOff>
      <xdr:row>25</xdr:row>
      <xdr:rowOff>133350</xdr:rowOff>
    </xdr:from>
    <xdr:to>
      <xdr:col>17</xdr:col>
      <xdr:colOff>224790</xdr:colOff>
      <xdr:row>27</xdr:row>
      <xdr:rowOff>9525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9610725" y="569595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Q27"/>
  <sheetViews>
    <sheetView showGridLines="0" tabSelected="1" topLeftCell="A19" workbookViewId="0">
      <selection activeCell="H45" sqref="H44:H45"/>
    </sheetView>
  </sheetViews>
  <sheetFormatPr defaultRowHeight="21"/>
  <cols>
    <col min="1" max="1" width="1.7109375" style="3" customWidth="1"/>
    <col min="2" max="2" width="2.42578125" style="3" customWidth="1"/>
    <col min="3" max="3" width="3.7109375" style="3" customWidth="1"/>
    <col min="4" max="4" width="4.5703125" style="14" customWidth="1"/>
    <col min="5" max="5" width="8.28515625" style="3" customWidth="1"/>
    <col min="6" max="6" width="8.42578125" style="3" customWidth="1"/>
    <col min="7" max="7" width="12.42578125" style="3" customWidth="1"/>
    <col min="8" max="8" width="13.5703125" style="3" customWidth="1"/>
    <col min="9" max="9" width="9.7109375" style="3" customWidth="1"/>
    <col min="10" max="10" width="12.140625" style="3" customWidth="1"/>
    <col min="11" max="11" width="12.85546875" style="3" customWidth="1"/>
    <col min="12" max="12" width="9.5703125" style="3" customWidth="1"/>
    <col min="13" max="13" width="12.28515625" style="3" customWidth="1"/>
    <col min="14" max="14" width="13.7109375" style="3" customWidth="1"/>
    <col min="15" max="15" width="1.28515625" style="3" customWidth="1"/>
    <col min="16" max="16" width="2.85546875" style="3" customWidth="1"/>
    <col min="17" max="17" width="16.42578125" style="3" customWidth="1"/>
    <col min="18" max="18" width="4.140625" style="3" customWidth="1"/>
    <col min="19" max="16384" width="9.140625" style="3"/>
  </cols>
  <sheetData>
    <row r="1" spans="1:17">
      <c r="B1" s="1" t="s">
        <v>0</v>
      </c>
      <c r="C1" s="1"/>
      <c r="D1" s="2">
        <v>19.399999999999999</v>
      </c>
      <c r="E1" s="1" t="s">
        <v>48</v>
      </c>
    </row>
    <row r="2" spans="1:17" s="7" customFormat="1" ht="18.75">
      <c r="B2" s="4" t="s">
        <v>1</v>
      </c>
      <c r="C2" s="4"/>
      <c r="D2" s="18">
        <v>19.399999999999999</v>
      </c>
      <c r="E2" s="4" t="s">
        <v>49</v>
      </c>
    </row>
    <row r="3" spans="1:17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1" t="s">
        <v>17</v>
      </c>
      <c r="P3" s="11"/>
      <c r="Q3" s="11"/>
    </row>
    <row r="4" spans="1:17" ht="3" customHeight="1">
      <c r="A4" s="5"/>
      <c r="B4" s="5"/>
      <c r="C4" s="5"/>
      <c r="D4" s="2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1" customHeight="1">
      <c r="A5" s="32" t="s">
        <v>19</v>
      </c>
      <c r="B5" s="32"/>
      <c r="C5" s="32"/>
      <c r="D5" s="32"/>
      <c r="E5" s="33"/>
      <c r="F5" s="31"/>
      <c r="G5" s="26" t="s">
        <v>50</v>
      </c>
      <c r="H5" s="26"/>
      <c r="I5" s="43" t="s">
        <v>9</v>
      </c>
      <c r="J5" s="44"/>
      <c r="K5" s="44"/>
      <c r="L5" s="43" t="s">
        <v>16</v>
      </c>
      <c r="M5" s="44"/>
      <c r="N5" s="44"/>
      <c r="O5" s="41" t="s">
        <v>20</v>
      </c>
      <c r="P5" s="32"/>
      <c r="Q5" s="32"/>
    </row>
    <row r="6" spans="1:17" s="7" customFormat="1" ht="21" customHeight="1">
      <c r="A6" s="32"/>
      <c r="B6" s="32"/>
      <c r="C6" s="32"/>
      <c r="D6" s="32"/>
      <c r="E6" s="34"/>
      <c r="G6" s="20" t="s">
        <v>10</v>
      </c>
      <c r="H6" s="28" t="s">
        <v>11</v>
      </c>
      <c r="J6" s="20" t="s">
        <v>10</v>
      </c>
      <c r="K6" s="28" t="s">
        <v>11</v>
      </c>
      <c r="L6" s="30"/>
      <c r="M6" s="28" t="s">
        <v>10</v>
      </c>
      <c r="N6" s="20" t="s">
        <v>11</v>
      </c>
      <c r="O6" s="41"/>
      <c r="P6" s="32"/>
      <c r="Q6" s="32"/>
    </row>
    <row r="7" spans="1:17" s="7" customFormat="1" ht="21" customHeight="1">
      <c r="A7" s="32"/>
      <c r="B7" s="32"/>
      <c r="C7" s="32"/>
      <c r="D7" s="32"/>
      <c r="E7" s="34"/>
      <c r="F7" s="20" t="s">
        <v>2</v>
      </c>
      <c r="G7" s="20" t="s">
        <v>15</v>
      </c>
      <c r="H7" s="20" t="s">
        <v>13</v>
      </c>
      <c r="I7" s="20" t="s">
        <v>2</v>
      </c>
      <c r="J7" s="20" t="s">
        <v>15</v>
      </c>
      <c r="K7" s="20" t="s">
        <v>13</v>
      </c>
      <c r="L7" s="20" t="s">
        <v>2</v>
      </c>
      <c r="M7" s="20" t="s">
        <v>15</v>
      </c>
      <c r="N7" s="20" t="s">
        <v>13</v>
      </c>
      <c r="O7" s="41"/>
      <c r="P7" s="32"/>
      <c r="Q7" s="32"/>
    </row>
    <row r="8" spans="1:17" s="7" customFormat="1" ht="18.75" customHeight="1">
      <c r="A8" s="35"/>
      <c r="B8" s="35"/>
      <c r="C8" s="35"/>
      <c r="D8" s="35"/>
      <c r="E8" s="36"/>
      <c r="F8" s="25" t="s">
        <v>4</v>
      </c>
      <c r="G8" s="25" t="s">
        <v>14</v>
      </c>
      <c r="H8" s="25" t="s">
        <v>12</v>
      </c>
      <c r="I8" s="25" t="s">
        <v>4</v>
      </c>
      <c r="J8" s="25" t="s">
        <v>14</v>
      </c>
      <c r="K8" s="25" t="s">
        <v>12</v>
      </c>
      <c r="L8" s="25" t="s">
        <v>4</v>
      </c>
      <c r="M8" s="25" t="s">
        <v>14</v>
      </c>
      <c r="N8" s="25" t="s">
        <v>12</v>
      </c>
      <c r="O8" s="42"/>
      <c r="P8" s="35"/>
      <c r="Q8" s="35"/>
    </row>
    <row r="9" spans="1:17" s="7" customFormat="1" ht="27" customHeight="1">
      <c r="A9" s="37" t="s">
        <v>3</v>
      </c>
      <c r="B9" s="37"/>
      <c r="C9" s="37"/>
      <c r="D9" s="37"/>
      <c r="E9" s="38"/>
      <c r="F9" s="15">
        <f>G9+H9</f>
        <v>5033</v>
      </c>
      <c r="G9" s="15">
        <f>SUM(G10:G23)</f>
        <v>2459</v>
      </c>
      <c r="H9" s="15">
        <f t="shared" ref="H9:N9" si="0">SUM(H10:H23)</f>
        <v>2574</v>
      </c>
      <c r="I9" s="15">
        <f t="shared" si="0"/>
        <v>5066</v>
      </c>
      <c r="J9" s="15">
        <f t="shared" si="0"/>
        <v>2583</v>
      </c>
      <c r="K9" s="15">
        <f t="shared" si="0"/>
        <v>2483</v>
      </c>
      <c r="L9" s="15">
        <f t="shared" si="0"/>
        <v>5116</v>
      </c>
      <c r="M9" s="15">
        <f t="shared" si="0"/>
        <v>2619</v>
      </c>
      <c r="N9" s="15">
        <f t="shared" si="0"/>
        <v>2497</v>
      </c>
      <c r="O9" s="39" t="s">
        <v>4</v>
      </c>
      <c r="P9" s="40"/>
      <c r="Q9" s="40"/>
    </row>
    <row r="10" spans="1:17" s="7" customFormat="1" ht="21" customHeight="1">
      <c r="A10" s="10"/>
      <c r="B10" s="27" t="s">
        <v>24</v>
      </c>
      <c r="C10" s="10"/>
      <c r="D10" s="8"/>
      <c r="E10" s="9"/>
      <c r="F10" s="15">
        <f t="shared" ref="F10:F23" si="1">G10+H10</f>
        <v>191</v>
      </c>
      <c r="G10" s="15">
        <v>57</v>
      </c>
      <c r="H10" s="15">
        <v>134</v>
      </c>
      <c r="I10" s="15">
        <f t="shared" ref="I10:I23" si="2">J10+K10</f>
        <v>190</v>
      </c>
      <c r="J10" s="15">
        <v>49</v>
      </c>
      <c r="K10" s="15">
        <v>141</v>
      </c>
      <c r="L10" s="15">
        <f t="shared" ref="L10:L23" si="3">M10+N10</f>
        <v>193</v>
      </c>
      <c r="M10" s="15">
        <v>53</v>
      </c>
      <c r="N10" s="15">
        <v>140</v>
      </c>
      <c r="O10" s="15"/>
      <c r="P10" s="27" t="s">
        <v>37</v>
      </c>
    </row>
    <row r="11" spans="1:17" s="7" customFormat="1" ht="21" customHeight="1">
      <c r="A11" s="10"/>
      <c r="B11" s="27" t="s">
        <v>26</v>
      </c>
      <c r="C11" s="10"/>
      <c r="D11" s="8"/>
      <c r="E11" s="9"/>
      <c r="F11" s="15">
        <f t="shared" si="1"/>
        <v>247</v>
      </c>
      <c r="G11" s="15">
        <v>111</v>
      </c>
      <c r="H11" s="15">
        <v>136</v>
      </c>
      <c r="I11" s="15">
        <f t="shared" si="2"/>
        <v>255</v>
      </c>
      <c r="J11" s="15">
        <v>122</v>
      </c>
      <c r="K11" s="15">
        <v>133</v>
      </c>
      <c r="L11" s="15">
        <f t="shared" si="3"/>
        <v>257</v>
      </c>
      <c r="M11" s="15">
        <v>125</v>
      </c>
      <c r="N11" s="15">
        <v>132</v>
      </c>
      <c r="O11" s="15"/>
      <c r="P11" s="27" t="s">
        <v>39</v>
      </c>
    </row>
    <row r="12" spans="1:17" s="7" customFormat="1" ht="21" customHeight="1">
      <c r="A12" s="10"/>
      <c r="B12" s="27" t="s">
        <v>28</v>
      </c>
      <c r="C12" s="8"/>
      <c r="D12" s="10"/>
      <c r="E12" s="9"/>
      <c r="F12" s="15">
        <f t="shared" si="1"/>
        <v>330</v>
      </c>
      <c r="G12" s="15">
        <v>132</v>
      </c>
      <c r="H12" s="23">
        <v>198</v>
      </c>
      <c r="I12" s="15">
        <f t="shared" si="2"/>
        <v>349</v>
      </c>
      <c r="J12" s="15">
        <v>141</v>
      </c>
      <c r="K12" s="23">
        <v>208</v>
      </c>
      <c r="L12" s="15">
        <f t="shared" si="3"/>
        <v>357</v>
      </c>
      <c r="M12" s="15">
        <v>145</v>
      </c>
      <c r="N12" s="15">
        <v>212</v>
      </c>
      <c r="O12" s="15"/>
      <c r="P12" s="27" t="s">
        <v>41</v>
      </c>
    </row>
    <row r="13" spans="1:17" s="7" customFormat="1" ht="21" customHeight="1">
      <c r="A13" s="10"/>
      <c r="B13" s="27" t="s">
        <v>31</v>
      </c>
      <c r="C13" s="8"/>
      <c r="D13" s="10"/>
      <c r="E13" s="10"/>
      <c r="F13" s="15">
        <f t="shared" si="1"/>
        <v>788</v>
      </c>
      <c r="G13" s="15">
        <v>263</v>
      </c>
      <c r="H13" s="15">
        <v>525</v>
      </c>
      <c r="I13" s="15">
        <f t="shared" si="2"/>
        <v>811</v>
      </c>
      <c r="J13" s="15">
        <v>273</v>
      </c>
      <c r="K13" s="15">
        <v>538</v>
      </c>
      <c r="L13" s="15">
        <f t="shared" si="3"/>
        <v>813</v>
      </c>
      <c r="M13" s="15">
        <v>275</v>
      </c>
      <c r="N13" s="15">
        <v>538</v>
      </c>
      <c r="O13" s="15"/>
      <c r="P13" s="27" t="s">
        <v>44</v>
      </c>
    </row>
    <row r="14" spans="1:17" s="7" customFormat="1" ht="21" customHeight="1">
      <c r="A14" s="10"/>
      <c r="B14" s="27" t="s">
        <v>32</v>
      </c>
      <c r="C14" s="8"/>
      <c r="D14" s="10"/>
      <c r="E14" s="10"/>
      <c r="F14" s="15">
        <f t="shared" si="1"/>
        <v>374</v>
      </c>
      <c r="G14" s="15">
        <v>149</v>
      </c>
      <c r="H14" s="15">
        <v>225</v>
      </c>
      <c r="I14" s="15">
        <f t="shared" si="2"/>
        <v>373</v>
      </c>
      <c r="J14" s="15">
        <v>151</v>
      </c>
      <c r="K14" s="15">
        <v>222</v>
      </c>
      <c r="L14" s="15">
        <f t="shared" si="3"/>
        <v>374</v>
      </c>
      <c r="M14" s="15">
        <v>153</v>
      </c>
      <c r="N14" s="15">
        <v>221</v>
      </c>
      <c r="O14" s="15"/>
      <c r="P14" s="27" t="s">
        <v>45</v>
      </c>
    </row>
    <row r="15" spans="1:17" s="7" customFormat="1" ht="21" customHeight="1">
      <c r="A15" s="10"/>
      <c r="B15" s="27" t="s">
        <v>18</v>
      </c>
      <c r="C15" s="8"/>
      <c r="D15" s="10"/>
      <c r="E15" s="10"/>
      <c r="F15" s="15">
        <f t="shared" si="1"/>
        <v>313</v>
      </c>
      <c r="G15" s="15">
        <v>98</v>
      </c>
      <c r="H15" s="15">
        <v>215</v>
      </c>
      <c r="I15" s="15">
        <f t="shared" si="2"/>
        <v>308</v>
      </c>
      <c r="J15" s="15">
        <v>98</v>
      </c>
      <c r="K15" s="15">
        <v>210</v>
      </c>
      <c r="L15" s="15">
        <f t="shared" si="3"/>
        <v>311</v>
      </c>
      <c r="M15" s="15">
        <v>100</v>
      </c>
      <c r="N15" s="15">
        <v>211</v>
      </c>
      <c r="O15" s="15"/>
      <c r="P15" s="27" t="s">
        <v>47</v>
      </c>
    </row>
    <row r="16" spans="1:17" s="7" customFormat="1" ht="21" customHeight="1">
      <c r="A16" s="10"/>
      <c r="B16" s="27" t="s">
        <v>22</v>
      </c>
      <c r="C16" s="10"/>
      <c r="D16" s="8"/>
      <c r="E16" s="9"/>
      <c r="F16" s="15">
        <f t="shared" si="1"/>
        <v>119</v>
      </c>
      <c r="G16" s="15">
        <v>32</v>
      </c>
      <c r="H16" s="15">
        <v>87</v>
      </c>
      <c r="I16" s="15">
        <f t="shared" si="2"/>
        <v>121</v>
      </c>
      <c r="J16" s="15">
        <v>34</v>
      </c>
      <c r="K16" s="15">
        <v>87</v>
      </c>
      <c r="L16" s="15">
        <f t="shared" si="3"/>
        <v>123</v>
      </c>
      <c r="M16" s="15">
        <v>36</v>
      </c>
      <c r="N16" s="15">
        <v>87</v>
      </c>
      <c r="O16" s="15"/>
      <c r="P16" s="27" t="s">
        <v>35</v>
      </c>
      <c r="Q16" s="24"/>
    </row>
    <row r="17" spans="1:17" s="7" customFormat="1" ht="21" customHeight="1">
      <c r="A17" s="10"/>
      <c r="B17" s="27" t="s">
        <v>33</v>
      </c>
      <c r="C17" s="8"/>
      <c r="D17" s="10"/>
      <c r="E17" s="9"/>
      <c r="F17" s="15">
        <f t="shared" si="1"/>
        <v>283</v>
      </c>
      <c r="G17" s="15">
        <v>126</v>
      </c>
      <c r="H17" s="15">
        <v>157</v>
      </c>
      <c r="I17" s="15">
        <f t="shared" si="2"/>
        <v>232</v>
      </c>
      <c r="J17" s="15">
        <v>132</v>
      </c>
      <c r="K17" s="15">
        <v>100</v>
      </c>
      <c r="L17" s="15">
        <f t="shared" si="3"/>
        <v>245</v>
      </c>
      <c r="M17" s="15">
        <v>135</v>
      </c>
      <c r="N17" s="15">
        <v>110</v>
      </c>
      <c r="O17" s="15"/>
      <c r="P17" s="27" t="s">
        <v>46</v>
      </c>
      <c r="Q17" s="24"/>
    </row>
    <row r="18" spans="1:17" s="7" customFormat="1" ht="21" customHeight="1">
      <c r="A18" s="10"/>
      <c r="B18" s="27" t="s">
        <v>21</v>
      </c>
      <c r="C18" s="10"/>
      <c r="D18" s="8"/>
      <c r="E18" s="9"/>
      <c r="F18" s="15">
        <f t="shared" si="1"/>
        <v>520</v>
      </c>
      <c r="G18" s="15">
        <v>426</v>
      </c>
      <c r="H18" s="15">
        <v>94</v>
      </c>
      <c r="I18" s="15">
        <f t="shared" si="2"/>
        <v>533</v>
      </c>
      <c r="J18" s="15">
        <v>450</v>
      </c>
      <c r="K18" s="15">
        <v>83</v>
      </c>
      <c r="L18" s="15">
        <f t="shared" si="3"/>
        <v>543</v>
      </c>
      <c r="M18" s="15">
        <v>458</v>
      </c>
      <c r="N18" s="15">
        <v>85</v>
      </c>
      <c r="O18" s="15"/>
      <c r="P18" s="27" t="s">
        <v>34</v>
      </c>
      <c r="Q18" s="24"/>
    </row>
    <row r="19" spans="1:17" s="7" customFormat="1" ht="21" customHeight="1">
      <c r="A19" s="10"/>
      <c r="B19" s="27" t="s">
        <v>30</v>
      </c>
      <c r="C19" s="8"/>
      <c r="D19" s="10"/>
      <c r="E19" s="9"/>
      <c r="F19" s="15">
        <f t="shared" si="1"/>
        <v>187</v>
      </c>
      <c r="G19" s="15">
        <v>62</v>
      </c>
      <c r="H19" s="15">
        <v>125</v>
      </c>
      <c r="I19" s="15">
        <f t="shared" si="2"/>
        <v>225</v>
      </c>
      <c r="J19" s="15">
        <v>98</v>
      </c>
      <c r="K19" s="15">
        <v>127</v>
      </c>
      <c r="L19" s="15">
        <f t="shared" si="3"/>
        <v>230</v>
      </c>
      <c r="M19" s="15">
        <v>103</v>
      </c>
      <c r="N19" s="15">
        <v>127</v>
      </c>
      <c r="O19" s="15"/>
      <c r="P19" s="27" t="s">
        <v>43</v>
      </c>
      <c r="Q19" s="24"/>
    </row>
    <row r="20" spans="1:17" s="7" customFormat="1" ht="21" customHeight="1">
      <c r="A20" s="10"/>
      <c r="B20" s="27" t="s">
        <v>27</v>
      </c>
      <c r="C20" s="8"/>
      <c r="D20" s="10"/>
      <c r="E20" s="9"/>
      <c r="F20" s="15">
        <f t="shared" si="1"/>
        <v>107</v>
      </c>
      <c r="G20" s="15">
        <v>62</v>
      </c>
      <c r="H20" s="15">
        <v>45</v>
      </c>
      <c r="I20" s="15">
        <f t="shared" si="2"/>
        <v>91</v>
      </c>
      <c r="J20" s="15">
        <v>54</v>
      </c>
      <c r="K20" s="15">
        <v>37</v>
      </c>
      <c r="L20" s="15">
        <f t="shared" si="3"/>
        <v>96</v>
      </c>
      <c r="M20" s="15">
        <v>56</v>
      </c>
      <c r="N20" s="15">
        <v>40</v>
      </c>
      <c r="O20" s="15"/>
      <c r="P20" s="27" t="s">
        <v>40</v>
      </c>
      <c r="Q20" s="24"/>
    </row>
    <row r="21" spans="1:17" s="7" customFormat="1" ht="21" customHeight="1">
      <c r="A21" s="10"/>
      <c r="B21" s="27" t="s">
        <v>25</v>
      </c>
      <c r="C21" s="10"/>
      <c r="D21" s="8"/>
      <c r="E21" s="9"/>
      <c r="F21" s="15">
        <f t="shared" si="1"/>
        <v>774</v>
      </c>
      <c r="G21" s="15">
        <v>506</v>
      </c>
      <c r="H21" s="15">
        <v>268</v>
      </c>
      <c r="I21" s="15">
        <f t="shared" si="2"/>
        <v>841</v>
      </c>
      <c r="J21" s="15">
        <v>568</v>
      </c>
      <c r="K21" s="15">
        <v>273</v>
      </c>
      <c r="L21" s="15">
        <f t="shared" si="3"/>
        <v>838</v>
      </c>
      <c r="M21" s="15">
        <v>568</v>
      </c>
      <c r="N21" s="15">
        <v>270</v>
      </c>
      <c r="O21" s="15"/>
      <c r="P21" s="27" t="s">
        <v>38</v>
      </c>
      <c r="Q21" s="24"/>
    </row>
    <row r="22" spans="1:17" s="7" customFormat="1" ht="21" customHeight="1">
      <c r="A22" s="10"/>
      <c r="B22" s="27" t="s">
        <v>29</v>
      </c>
      <c r="C22" s="8"/>
      <c r="D22" s="10"/>
      <c r="E22" s="9"/>
      <c r="F22" s="15">
        <f t="shared" si="1"/>
        <v>144</v>
      </c>
      <c r="G22" s="15">
        <v>49</v>
      </c>
      <c r="H22" s="15">
        <v>95</v>
      </c>
      <c r="I22" s="15">
        <f t="shared" si="2"/>
        <v>139</v>
      </c>
      <c r="J22" s="15">
        <v>49</v>
      </c>
      <c r="K22" s="15">
        <v>90</v>
      </c>
      <c r="L22" s="15">
        <f t="shared" si="3"/>
        <v>140</v>
      </c>
      <c r="M22" s="15">
        <v>50</v>
      </c>
      <c r="N22" s="15">
        <v>90</v>
      </c>
      <c r="O22" s="15"/>
      <c r="P22" s="27" t="s">
        <v>42</v>
      </c>
      <c r="Q22" s="24"/>
    </row>
    <row r="23" spans="1:17" s="7" customFormat="1" ht="21" customHeight="1">
      <c r="A23" s="10"/>
      <c r="B23" s="27" t="s">
        <v>23</v>
      </c>
      <c r="C23" s="10"/>
      <c r="D23" s="8"/>
      <c r="E23" s="9"/>
      <c r="F23" s="15">
        <f t="shared" si="1"/>
        <v>656</v>
      </c>
      <c r="G23" s="15">
        <v>386</v>
      </c>
      <c r="H23" s="15">
        <v>270</v>
      </c>
      <c r="I23" s="15">
        <f t="shared" si="2"/>
        <v>598</v>
      </c>
      <c r="J23" s="15">
        <v>364</v>
      </c>
      <c r="K23" s="15">
        <v>234</v>
      </c>
      <c r="L23" s="15">
        <f t="shared" si="3"/>
        <v>596</v>
      </c>
      <c r="M23" s="15">
        <v>362</v>
      </c>
      <c r="N23" s="15">
        <v>234</v>
      </c>
      <c r="O23" s="15"/>
      <c r="P23" s="27" t="s">
        <v>36</v>
      </c>
      <c r="Q23" s="29"/>
    </row>
    <row r="24" spans="1:17" s="7" customFormat="1" ht="3" customHeight="1">
      <c r="A24" s="12"/>
      <c r="B24" s="12"/>
      <c r="C24" s="12"/>
      <c r="D24" s="16"/>
      <c r="E24" s="13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2"/>
      <c r="Q24" s="12"/>
    </row>
    <row r="25" spans="1:17" s="7" customFormat="1" ht="3" customHeight="1">
      <c r="D25" s="17"/>
    </row>
    <row r="26" spans="1:17" s="7" customFormat="1" ht="18.75">
      <c r="B26" s="7" t="s">
        <v>5</v>
      </c>
      <c r="D26" s="7" t="s">
        <v>6</v>
      </c>
    </row>
    <row r="27" spans="1:17" s="7" customFormat="1" ht="18.75">
      <c r="B27" s="7" t="s">
        <v>7</v>
      </c>
      <c r="D27" s="7" t="s">
        <v>8</v>
      </c>
    </row>
  </sheetData>
  <mergeCells count="6">
    <mergeCell ref="A5:E8"/>
    <mergeCell ref="A9:E9"/>
    <mergeCell ref="O9:Q9"/>
    <mergeCell ref="O5:Q8"/>
    <mergeCell ref="I5:K5"/>
    <mergeCell ref="L5:N5"/>
  </mergeCells>
  <phoneticPr fontId="5" type="noConversion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2012-02-13T04:43:12Z</cp:lastPrinted>
  <dcterms:created xsi:type="dcterms:W3CDTF">2004-08-16T17:13:42Z</dcterms:created>
  <dcterms:modified xsi:type="dcterms:W3CDTF">2012-05-24T04:50:52Z</dcterms:modified>
</cp:coreProperties>
</file>