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9975"/>
  </bookViews>
  <sheets>
    <sheet name="T-6.5" sheetId="1" r:id="rId1"/>
  </sheets>
  <calcPr calcId="124519"/>
</workbook>
</file>

<file path=xl/calcChain.xml><?xml version="1.0" encoding="utf-8"?>
<calcChain xmlns="http://schemas.openxmlformats.org/spreadsheetml/2006/main">
  <c r="O23" i="1"/>
  <c r="M23"/>
  <c r="G23"/>
  <c r="O20"/>
  <c r="M20"/>
  <c r="G20"/>
  <c r="O18"/>
  <c r="M18"/>
  <c r="G18"/>
  <c r="O16"/>
  <c r="M16"/>
  <c r="G16"/>
  <c r="P13"/>
  <c r="Q23" s="1"/>
  <c r="N13"/>
  <c r="O24" s="1"/>
  <c r="L13"/>
  <c r="M24" s="1"/>
  <c r="J13"/>
  <c r="K24" s="1"/>
  <c r="H13"/>
  <c r="I23" s="1"/>
  <c r="F13"/>
  <c r="G24" s="1"/>
  <c r="I17" l="1"/>
  <c r="Q17"/>
  <c r="I19"/>
  <c r="Q19"/>
  <c r="I21"/>
  <c r="Q21"/>
  <c r="I24"/>
  <c r="Q24"/>
  <c r="K16"/>
  <c r="G17"/>
  <c r="O17"/>
  <c r="K18"/>
  <c r="G19"/>
  <c r="O19"/>
  <c r="K20"/>
  <c r="G21"/>
  <c r="O21"/>
  <c r="K23"/>
  <c r="I16"/>
  <c r="Q16"/>
  <c r="M17"/>
  <c r="I18"/>
  <c r="Q18"/>
  <c r="M19"/>
  <c r="I20"/>
  <c r="Q20"/>
  <c r="M21"/>
  <c r="K17"/>
  <c r="K19"/>
  <c r="K21"/>
</calcChain>
</file>

<file path=xl/sharedStrings.xml><?xml version="1.0" encoding="utf-8"?>
<sst xmlns="http://schemas.openxmlformats.org/spreadsheetml/2006/main" count="94" uniqueCount="61">
  <si>
    <t>ตาราง</t>
  </si>
  <si>
    <t>จำนวนครัวเรือนที่เป็นหนี้ และหนี้สินเฉลี่ย จำแนกตามวัตถุประสงค์ของการกู้ยืม แหล่งเงินกู้ เป็นรายภาค พ.ศ.    2552</t>
  </si>
  <si>
    <t>TABLE</t>
  </si>
  <si>
    <t>AMOUNT OF INDEBTED HOUSEHOLD AND AVERAGE AMOUNT OF DEBT BY PURPOSE OF BORROWING, SOURCE OF LOAN AND REGION: 2009</t>
  </si>
  <si>
    <t xml:space="preserve">                   วัตถุประสงค์ของการกู้ยืม                                       </t>
  </si>
  <si>
    <t>ภาค   Region</t>
  </si>
  <si>
    <t xml:space="preserve">            Purpose of borrowing          </t>
  </si>
  <si>
    <t>กรุงเทพมหานคร</t>
  </si>
  <si>
    <t xml:space="preserve">ทั่วราชอาณาจักร </t>
  </si>
  <si>
    <r>
      <t xml:space="preserve">และ 3 จังหวัด </t>
    </r>
    <r>
      <rPr>
        <vertAlign val="superscript"/>
        <sz val="12"/>
        <rFont val="AngsanaUPC"/>
        <family val="1"/>
        <charset val="222"/>
      </rPr>
      <t>1/</t>
    </r>
  </si>
  <si>
    <t>กลาง</t>
  </si>
  <si>
    <t>เหนือ</t>
  </si>
  <si>
    <t>ตะวันออกเฉียงเหนือ</t>
  </si>
  <si>
    <t>ใต้</t>
  </si>
  <si>
    <t>Whole Kingdom</t>
  </si>
  <si>
    <r>
      <t xml:space="preserve">Gteater Bangkok </t>
    </r>
    <r>
      <rPr>
        <vertAlign val="superscript"/>
        <sz val="12"/>
        <rFont val="AngsanaUPC"/>
        <family val="1"/>
        <charset val="222"/>
      </rPr>
      <t>1/</t>
    </r>
  </si>
  <si>
    <t>Central</t>
  </si>
  <si>
    <t>North</t>
  </si>
  <si>
    <t>Northeast</t>
  </si>
  <si>
    <t>South</t>
  </si>
  <si>
    <t>บาท</t>
  </si>
  <si>
    <t>ร้อยละ</t>
  </si>
  <si>
    <t>Baht</t>
  </si>
  <si>
    <t>%</t>
  </si>
  <si>
    <r>
      <t>จำนวนครัวเรือนที่เป็นหนี้สิน</t>
    </r>
    <r>
      <rPr>
        <b/>
        <vertAlign val="superscript"/>
        <sz val="12"/>
        <rFont val="AngsanaUPC"/>
        <family val="1"/>
        <charset val="222"/>
      </rPr>
      <t>1/</t>
    </r>
    <r>
      <rPr>
        <b/>
        <sz val="12"/>
        <rFont val="AngsanaUPC"/>
        <family val="1"/>
        <charset val="222"/>
      </rPr>
      <t xml:space="preserve"> (ครัวเรือน)</t>
    </r>
  </si>
  <si>
    <r>
      <t>Total of indebted households</t>
    </r>
    <r>
      <rPr>
        <b/>
        <vertAlign val="superscript"/>
        <sz val="12"/>
        <rFont val="AngsanaUPC"/>
        <family val="1"/>
        <charset val="222"/>
      </rPr>
      <t xml:space="preserve">1/ </t>
    </r>
    <r>
      <rPr>
        <b/>
        <sz val="12"/>
        <rFont val="AngsanaUPC"/>
        <family val="1"/>
        <charset val="222"/>
      </rPr>
      <t>(Number)</t>
    </r>
  </si>
  <si>
    <t>……….</t>
  </si>
  <si>
    <t>จำนวนหนี้สินต่อครัวเรือน (บาท)</t>
  </si>
  <si>
    <t>Amount of debt per household (Baht)</t>
  </si>
  <si>
    <t xml:space="preserve">   จำแนกตามวัตถุประสงค์</t>
  </si>
  <si>
    <t xml:space="preserve">   By purpose of borrowing</t>
  </si>
  <si>
    <t xml:space="preserve">  </t>
  </si>
  <si>
    <t xml:space="preserve">  Purchase/ hire purchase</t>
  </si>
  <si>
    <t xml:space="preserve">  ใช้ซื้อ/เช่าซื้อบ้านและ/หรือที่ดิน</t>
  </si>
  <si>
    <t xml:space="preserve">      house and/ or land</t>
  </si>
  <si>
    <t xml:space="preserve">  ใช้ในการศึกษา</t>
  </si>
  <si>
    <t xml:space="preserve">  Education</t>
  </si>
  <si>
    <t xml:space="preserve">  ใช้จ่ายอุปโภค บริโภคอื่นๆ ในครัวเรือน</t>
  </si>
  <si>
    <t xml:space="preserve">  Household consumption</t>
  </si>
  <si>
    <t xml:space="preserve">  ใช้ในการทำธุรกิจ</t>
  </si>
  <si>
    <t xml:space="preserve">  Business</t>
  </si>
  <si>
    <t xml:space="preserve">  ใช้ในการทำเกษตร</t>
  </si>
  <si>
    <t xml:space="preserve">  Farming</t>
  </si>
  <si>
    <r>
      <t xml:space="preserve">  หนี้อื่น ๆ</t>
    </r>
    <r>
      <rPr>
        <vertAlign val="superscript"/>
        <sz val="12"/>
        <rFont val="AngsanaUPC"/>
        <family val="1"/>
        <charset val="222"/>
      </rPr>
      <t xml:space="preserve"> 2/</t>
    </r>
  </si>
  <si>
    <r>
      <t xml:space="preserve">  Others </t>
    </r>
    <r>
      <rPr>
        <vertAlign val="superscript"/>
        <sz val="12"/>
        <rFont val="AngsanaUPC"/>
        <family val="1"/>
        <charset val="222"/>
      </rPr>
      <t>2/</t>
    </r>
  </si>
  <si>
    <t>จำแนกตามแหล่งเงินกู้</t>
  </si>
  <si>
    <t>By source of loan</t>
  </si>
  <si>
    <t xml:space="preserve">  หนี้ในระบบ</t>
  </si>
  <si>
    <t xml:space="preserve">  Loan from formal sector</t>
  </si>
  <si>
    <t xml:space="preserve">  หนี้นอกระบบ</t>
  </si>
  <si>
    <t xml:space="preserve">  Loan from Informal sector</t>
  </si>
  <si>
    <t xml:space="preserve">        1/</t>
  </si>
  <si>
    <t>นนทบุรี ปทุมธานี และสมุทรปราการ</t>
  </si>
  <si>
    <t>Nonthaburi, Pathum Thani and Samut Prakan</t>
  </si>
  <si>
    <t xml:space="preserve">        2/</t>
  </si>
  <si>
    <t>หนี้อื่นๆ ได้แก่ หนี้จากการค้ำประกันบุคคลอื่น หนี้ค่าปรับหรือจ่ายชดเชยค่าเสียหาย เป็นต้น</t>
  </si>
  <si>
    <t>Other, such as debt from guaranties, fine or compensation, etc.</t>
  </si>
  <si>
    <t xml:space="preserve">    ที่มา:</t>
  </si>
  <si>
    <t>รายงานการสำรวจภาวะเศรษฐกิจและสังคมของครัวเรือน พ.ศ. 2552 สำนักงานสถิติแห่งชาติ</t>
  </si>
  <si>
    <t>Source:</t>
  </si>
  <si>
    <t>Report of The 2009 Household Socio-economic Survey, National Statistical Office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</si>
</sst>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#,##0\ \ "/>
    <numFmt numFmtId="188" formatCode="#,##0.0\ \ "/>
  </numFmts>
  <fonts count="29">
    <font>
      <sz val="14"/>
      <name val="Cordia New"/>
      <charset val="222"/>
    </font>
    <font>
      <sz val="14"/>
      <name val="Cordia New"/>
      <charset val="222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4"/>
      <name val="AngsanaUPC"/>
      <family val="1"/>
      <charset val="222"/>
    </font>
    <font>
      <sz val="12"/>
      <name val="AngsanaUPC"/>
      <family val="1"/>
      <charset val="222"/>
    </font>
    <font>
      <vertAlign val="superscript"/>
      <sz val="12"/>
      <name val="AngsanaUPC"/>
      <family val="1"/>
      <charset val="222"/>
    </font>
    <font>
      <b/>
      <sz val="12"/>
      <name val="AngsanaUPC"/>
      <family val="1"/>
      <charset val="222"/>
    </font>
    <font>
      <b/>
      <vertAlign val="superscript"/>
      <sz val="12"/>
      <name val="AngsanaUPC"/>
      <family val="1"/>
      <charset val="222"/>
    </font>
    <font>
      <sz val="12"/>
      <name val="Angsana New"/>
      <family val="1"/>
    </font>
    <font>
      <sz val="11"/>
      <color indexed="8"/>
      <name val="Tahoma"/>
      <family val="2"/>
      <charset val="222"/>
    </font>
    <font>
      <sz val="11"/>
      <color indexed="9"/>
      <name val="Tahoma"/>
      <family val="2"/>
      <charset val="222"/>
    </font>
    <font>
      <sz val="14"/>
      <name val="Cordia New"/>
      <family val="2"/>
    </font>
    <font>
      <b/>
      <sz val="11"/>
      <color indexed="52"/>
      <name val="Tahoma"/>
      <family val="2"/>
      <charset val="222"/>
    </font>
    <font>
      <sz val="11"/>
      <color indexed="10"/>
      <name val="Tahoma"/>
      <family val="2"/>
      <charset val="222"/>
    </font>
    <font>
      <i/>
      <sz val="11"/>
      <color indexed="23"/>
      <name val="Tahoma"/>
      <family val="2"/>
      <charset val="222"/>
    </font>
    <font>
      <b/>
      <sz val="18"/>
      <color indexed="56"/>
      <name val="Tahoma"/>
      <family val="2"/>
      <charset val="222"/>
    </font>
    <font>
      <b/>
      <sz val="11"/>
      <color indexed="9"/>
      <name val="Tahoma"/>
      <family val="2"/>
      <charset val="222"/>
    </font>
    <font>
      <sz val="11"/>
      <color indexed="52"/>
      <name val="Tahoma"/>
      <family val="2"/>
      <charset val="222"/>
    </font>
    <font>
      <sz val="11"/>
      <color indexed="17"/>
      <name val="Tahoma"/>
      <family val="2"/>
      <charset val="222"/>
    </font>
    <font>
      <sz val="14"/>
      <name val="CordiaUPC"/>
      <family val="2"/>
    </font>
    <font>
      <sz val="11"/>
      <color indexed="62"/>
      <name val="Tahoma"/>
      <family val="2"/>
      <charset val="222"/>
    </font>
    <font>
      <sz val="11"/>
      <color indexed="60"/>
      <name val="Tahoma"/>
      <family val="2"/>
      <charset val="222"/>
    </font>
    <font>
      <b/>
      <sz val="11"/>
      <color indexed="8"/>
      <name val="Tahoma"/>
      <family val="2"/>
      <charset val="222"/>
    </font>
    <font>
      <sz val="11"/>
      <color indexed="20"/>
      <name val="Tahoma"/>
      <family val="2"/>
      <charset val="222"/>
    </font>
    <font>
      <b/>
      <sz val="11"/>
      <color indexed="63"/>
      <name val="Tahoma"/>
      <family val="2"/>
      <charset val="222"/>
    </font>
    <font>
      <b/>
      <sz val="15"/>
      <color indexed="56"/>
      <name val="Tahoma"/>
      <family val="2"/>
      <charset val="222"/>
    </font>
    <font>
      <b/>
      <sz val="13"/>
      <color indexed="56"/>
      <name val="Tahoma"/>
      <family val="2"/>
      <charset val="222"/>
    </font>
    <font>
      <b/>
      <sz val="11"/>
      <color indexed="56"/>
      <name val="Tahoma"/>
      <family val="2"/>
      <charset val="222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6"/>
      </patternFill>
    </fill>
  </fills>
  <borders count="2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</borders>
  <cellStyleXfs count="45">
    <xf numFmtId="0" fontId="0" fillId="0" borderId="0"/>
    <xf numFmtId="43" fontId="1" fillId="0" borderId="0" applyFont="0" applyFill="0" applyBorder="0" applyAlignment="0" applyProtection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5" borderId="0" applyNumberFormat="0" applyBorder="0" applyAlignment="0" applyProtection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2" fillId="0" borderId="0"/>
    <xf numFmtId="0" fontId="13" fillId="16" borderId="15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17" borderId="16" applyNumberFormat="0" applyAlignment="0" applyProtection="0"/>
    <xf numFmtId="0" fontId="18" fillId="0" borderId="17" applyNumberFormat="0" applyFill="0" applyAlignment="0" applyProtection="0"/>
    <xf numFmtId="0" fontId="19" fillId="4" borderId="0" applyNumberFormat="0" applyBorder="0" applyAlignment="0" applyProtection="0"/>
    <xf numFmtId="0" fontId="20" fillId="0" borderId="0"/>
    <xf numFmtId="0" fontId="21" fillId="7" borderId="15" applyNumberFormat="0" applyAlignment="0" applyProtection="0"/>
    <xf numFmtId="0" fontId="22" fillId="18" borderId="0" applyNumberFormat="0" applyBorder="0" applyAlignment="0" applyProtection="0"/>
    <xf numFmtId="0" fontId="23" fillId="0" borderId="18" applyNumberFormat="0" applyFill="0" applyAlignment="0" applyProtection="0"/>
    <xf numFmtId="0" fontId="24" fillId="3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22" borderId="0" applyNumberFormat="0" applyBorder="0" applyAlignment="0" applyProtection="0"/>
    <xf numFmtId="0" fontId="25" fillId="16" borderId="19" applyNumberFormat="0" applyAlignment="0" applyProtection="0"/>
    <xf numFmtId="0" fontId="1" fillId="23" borderId="20" applyNumberFormat="0" applyFont="0" applyAlignment="0" applyProtection="0"/>
    <xf numFmtId="0" fontId="26" fillId="0" borderId="21" applyNumberFormat="0" applyFill="0" applyAlignment="0" applyProtection="0"/>
    <xf numFmtId="0" fontId="27" fillId="0" borderId="22" applyNumberFormat="0" applyFill="0" applyAlignment="0" applyProtection="0"/>
    <xf numFmtId="0" fontId="28" fillId="0" borderId="23" applyNumberFormat="0" applyFill="0" applyAlignment="0" applyProtection="0"/>
    <xf numFmtId="0" fontId="28" fillId="0" borderId="0" applyNumberFormat="0" applyFill="0" applyBorder="0" applyAlignment="0" applyProtection="0"/>
  </cellStyleXfs>
  <cellXfs count="6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Border="1"/>
    <xf numFmtId="0" fontId="4" fillId="0" borderId="0" xfId="0" applyFont="1"/>
    <xf numFmtId="0" fontId="5" fillId="0" borderId="1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5" fillId="0" borderId="3" xfId="0" applyFont="1" applyBorder="1"/>
    <xf numFmtId="0" fontId="5" fillId="0" borderId="1" xfId="0" applyFont="1" applyBorder="1"/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5" fillId="0" borderId="8" xfId="0" applyFont="1" applyBorder="1"/>
    <xf numFmtId="0" fontId="5" fillId="0" borderId="0" xfId="0" applyFont="1" applyBorder="1"/>
    <xf numFmtId="0" fontId="5" fillId="0" borderId="9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/>
    </xf>
    <xf numFmtId="0" fontId="5" fillId="0" borderId="10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1" xfId="0" applyFont="1" applyBorder="1" applyAlignment="1">
      <alignment vertical="center" wrapText="1"/>
    </xf>
    <xf numFmtId="0" fontId="5" fillId="0" borderId="12" xfId="0" applyFont="1" applyBorder="1" applyAlignment="1">
      <alignment vertical="center" wrapText="1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0" fillId="0" borderId="14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5" fillId="0" borderId="2" xfId="0" applyFont="1" applyBorder="1"/>
    <xf numFmtId="0" fontId="5" fillId="0" borderId="9" xfId="0" applyFont="1" applyBorder="1"/>
    <xf numFmtId="0" fontId="7" fillId="0" borderId="0" xfId="0" applyFont="1" applyBorder="1"/>
    <xf numFmtId="0" fontId="5" fillId="0" borderId="7" xfId="0" applyFont="1" applyBorder="1"/>
    <xf numFmtId="0" fontId="5" fillId="0" borderId="10" xfId="0" applyFont="1" applyBorder="1"/>
    <xf numFmtId="0" fontId="7" fillId="0" borderId="8" xfId="0" applyFont="1" applyBorder="1"/>
    <xf numFmtId="187" fontId="5" fillId="0" borderId="10" xfId="0" applyNumberFormat="1" applyFont="1" applyBorder="1"/>
    <xf numFmtId="188" fontId="5" fillId="0" borderId="10" xfId="0" applyNumberFormat="1" applyFont="1" applyBorder="1" applyAlignment="1"/>
    <xf numFmtId="187" fontId="9" fillId="0" borderId="0" xfId="1" applyNumberFormat="1" applyFont="1" applyAlignment="1">
      <alignment vertical="center"/>
    </xf>
    <xf numFmtId="188" fontId="5" fillId="0" borderId="10" xfId="0" applyNumberFormat="1" applyFont="1" applyBorder="1" applyAlignment="1">
      <alignment vertical="center"/>
    </xf>
    <xf numFmtId="187" fontId="9" fillId="0" borderId="0" xfId="1" applyNumberFormat="1" applyFont="1" applyAlignment="1">
      <alignment horizontal="right" vertical="center"/>
    </xf>
    <xf numFmtId="0" fontId="4" fillId="0" borderId="11" xfId="0" applyFont="1" applyBorder="1"/>
    <xf numFmtId="0" fontId="5" fillId="0" borderId="11" xfId="0" applyFont="1" applyBorder="1"/>
    <xf numFmtId="0" fontId="4" fillId="0" borderId="12" xfId="0" applyFont="1" applyBorder="1"/>
    <xf numFmtId="187" fontId="5" fillId="0" borderId="13" xfId="0" applyNumberFormat="1" applyFont="1" applyBorder="1"/>
    <xf numFmtId="188" fontId="5" fillId="0" borderId="13" xfId="0" applyNumberFormat="1" applyFont="1" applyBorder="1" applyAlignment="1"/>
    <xf numFmtId="0" fontId="4" fillId="0" borderId="14" xfId="0" applyFont="1" applyBorder="1"/>
    <xf numFmtId="0" fontId="5" fillId="0" borderId="0" xfId="0" applyFont="1" applyAlignment="1">
      <alignment horizontal="left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</cellXfs>
  <cellStyles count="45">
    <cellStyle name="20% - ส่วนที่ถูกเน้น1" xfId="2"/>
    <cellStyle name="20% - ส่วนที่ถูกเน้น2" xfId="3"/>
    <cellStyle name="20% - ส่วนที่ถูกเน้น3" xfId="4"/>
    <cellStyle name="20% - ส่วนที่ถูกเน้น4" xfId="5"/>
    <cellStyle name="20% - ส่วนที่ถูกเน้น5" xfId="6"/>
    <cellStyle name="20% - ส่วนที่ถูกเน้น6" xfId="7"/>
    <cellStyle name="40% - ส่วนที่ถูกเน้น1" xfId="8"/>
    <cellStyle name="40% - ส่วนที่ถูกเน้น2" xfId="9"/>
    <cellStyle name="40% - ส่วนที่ถูกเน้น3" xfId="10"/>
    <cellStyle name="40% - ส่วนที่ถูกเน้น4" xfId="11"/>
    <cellStyle name="40% - ส่วนที่ถูกเน้น5" xfId="12"/>
    <cellStyle name="40% - ส่วนที่ถูกเน้น6" xfId="13"/>
    <cellStyle name="60% - ส่วนที่ถูกเน้น1" xfId="14"/>
    <cellStyle name="60% - ส่วนที่ถูกเน้น2" xfId="15"/>
    <cellStyle name="60% - ส่วนที่ถูกเน้น3" xfId="16"/>
    <cellStyle name="60% - ส่วนที่ถูกเน้น4" xfId="17"/>
    <cellStyle name="60% - ส่วนที่ถูกเน้น5" xfId="18"/>
    <cellStyle name="60% - ส่วนที่ถูกเน้น6" xfId="19"/>
    <cellStyle name="Comma 2" xfId="1"/>
    <cellStyle name="Normal" xfId="0" builtinId="0"/>
    <cellStyle name="Normal 2" xfId="20"/>
    <cellStyle name="การคำนวณ" xfId="21"/>
    <cellStyle name="ข้อความเตือน" xfId="22"/>
    <cellStyle name="ข้อความอธิบาย" xfId="23"/>
    <cellStyle name="ชื่อเรื่อง" xfId="24"/>
    <cellStyle name="เซลล์ตรวจสอบ" xfId="25"/>
    <cellStyle name="เซลล์ที่มีการเชื่อมโยง" xfId="26"/>
    <cellStyle name="ดี" xfId="27"/>
    <cellStyle name="ปกติ_Chapter7.1" xfId="28"/>
    <cellStyle name="ป้อนค่า" xfId="29"/>
    <cellStyle name="ปานกลาง" xfId="30"/>
    <cellStyle name="ผลรวม" xfId="31"/>
    <cellStyle name="แย่" xfId="32"/>
    <cellStyle name="ส่วนที่ถูกเน้น1" xfId="33"/>
    <cellStyle name="ส่วนที่ถูกเน้น2" xfId="34"/>
    <cellStyle name="ส่วนที่ถูกเน้น3" xfId="35"/>
    <cellStyle name="ส่วนที่ถูกเน้น4" xfId="36"/>
    <cellStyle name="ส่วนที่ถูกเน้น5" xfId="37"/>
    <cellStyle name="ส่วนที่ถูกเน้น6" xfId="38"/>
    <cellStyle name="แสดงผล" xfId="39"/>
    <cellStyle name="หมายเหตุ" xfId="40"/>
    <cellStyle name="หัวเรื่อง 1" xfId="41"/>
    <cellStyle name="หัวเรื่อง 2" xfId="42"/>
    <cellStyle name="หัวเรื่อง 3" xfId="43"/>
    <cellStyle name="หัวเรื่อง 4" xfId="4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0</xdr:colOff>
      <xdr:row>27</xdr:row>
      <xdr:rowOff>76200</xdr:rowOff>
    </xdr:from>
    <xdr:to>
      <xdr:col>20</xdr:col>
      <xdr:colOff>0</xdr:colOff>
      <xdr:row>28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9648825" y="655320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21</xdr:col>
      <xdr:colOff>19050</xdr:colOff>
      <xdr:row>0</xdr:row>
      <xdr:rowOff>0</xdr:rowOff>
    </xdr:from>
    <xdr:to>
      <xdr:col>21</xdr:col>
      <xdr:colOff>276225</xdr:colOff>
      <xdr:row>28</xdr:row>
      <xdr:rowOff>28575</xdr:rowOff>
    </xdr:to>
    <xdr:grpSp>
      <xdr:nvGrpSpPr>
        <xdr:cNvPr id="3" name="Group 15"/>
        <xdr:cNvGrpSpPr>
          <a:grpSpLocks/>
        </xdr:cNvGrpSpPr>
      </xdr:nvGrpSpPr>
      <xdr:grpSpPr bwMode="auto">
        <a:xfrm rot="10797528">
          <a:off x="9810750" y="0"/>
          <a:ext cx="257175" cy="6715125"/>
          <a:chOff x="636" y="6"/>
          <a:chExt cx="25" cy="503"/>
        </a:xfrm>
      </xdr:grpSpPr>
      <xdr:sp macro="" textlink="">
        <xdr:nvSpPr>
          <xdr:cNvPr id="4" name="Rectangle 16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C0C0C0">
              <a:alpha val="74901"/>
            </a:srgbClr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5" name="Rectangle 17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>
              <a:alpha val="74901"/>
            </a:srgbClr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21</xdr:col>
      <xdr:colOff>0</xdr:colOff>
      <xdr:row>15</xdr:row>
      <xdr:rowOff>61587</xdr:rowOff>
    </xdr:from>
    <xdr:to>
      <xdr:col>21</xdr:col>
      <xdr:colOff>276225</xdr:colOff>
      <xdr:row>23</xdr:row>
      <xdr:rowOff>224284</xdr:rowOff>
    </xdr:to>
    <xdr:sp macro="" textlink="">
      <xdr:nvSpPr>
        <xdr:cNvPr id="6" name="Text Box 18"/>
        <xdr:cNvSpPr txBox="1">
          <a:spLocks noChangeArrowheads="1"/>
        </xdr:cNvSpPr>
      </xdr:nvSpPr>
      <xdr:spPr bwMode="auto">
        <a:xfrm>
          <a:off x="9791700" y="3557262"/>
          <a:ext cx="276225" cy="23724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ctr" upright="1"/>
        <a:lstStyle/>
        <a:p>
          <a:pPr algn="ctr" rtl="1">
            <a:defRPr sz="1000"/>
          </a:pPr>
          <a:r>
            <a:rPr lang="th-TH" sz="1100" b="0" i="0" strike="noStrike">
              <a:solidFill>
                <a:srgbClr val="000000"/>
              </a:solidFill>
              <a:cs typeface="JasmineUPC"/>
            </a:rPr>
            <a:t>             สถิติรายได้และรายจ่ายของครัวเรือน</a:t>
          </a:r>
        </a:p>
      </xdr:txBody>
    </xdr:sp>
    <xdr:clientData/>
  </xdr:twoCellAnchor>
  <xdr:twoCellAnchor>
    <xdr:from>
      <xdr:col>21</xdr:col>
      <xdr:colOff>28575</xdr:colOff>
      <xdr:row>26</xdr:row>
      <xdr:rowOff>85693</xdr:rowOff>
    </xdr:from>
    <xdr:to>
      <xdr:col>21</xdr:col>
      <xdr:colOff>276225</xdr:colOff>
      <xdr:row>28</xdr:row>
      <xdr:rowOff>24605</xdr:rowOff>
    </xdr:to>
    <xdr:sp macro="" textlink="">
      <xdr:nvSpPr>
        <xdr:cNvPr id="7" name="Text Box 14"/>
        <xdr:cNvSpPr txBox="1">
          <a:spLocks noChangeArrowheads="1"/>
        </xdr:cNvSpPr>
      </xdr:nvSpPr>
      <xdr:spPr bwMode="auto">
        <a:xfrm>
          <a:off x="9820275" y="6353143"/>
          <a:ext cx="247650" cy="3580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ctr" upright="1"/>
        <a:lstStyle/>
        <a:p>
          <a:pPr algn="ct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103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F0"/>
  </sheetPr>
  <dimension ref="A1:S29"/>
  <sheetViews>
    <sheetView showGridLines="0" tabSelected="1" workbookViewId="0">
      <selection activeCell="C3" sqref="C3"/>
    </sheetView>
  </sheetViews>
  <sheetFormatPr defaultRowHeight="21"/>
  <cols>
    <col min="1" max="1" width="1.7109375" style="7" customWidth="1"/>
    <col min="2" max="2" width="6.28515625" style="7" customWidth="1"/>
    <col min="3" max="3" width="5.140625" style="7" customWidth="1"/>
    <col min="4" max="4" width="9.140625" style="7"/>
    <col min="5" max="5" width="6.28515625" style="7" customWidth="1"/>
    <col min="6" max="7" width="7.42578125" style="7" customWidth="1"/>
    <col min="8" max="17" width="7" style="7" customWidth="1"/>
    <col min="18" max="18" width="1.42578125" style="7" customWidth="1"/>
    <col min="19" max="19" width="26.7109375" style="7" customWidth="1"/>
    <col min="20" max="20" width="3.140625" style="7" customWidth="1"/>
    <col min="21" max="21" width="2.140625" style="7" customWidth="1"/>
    <col min="22" max="22" width="4.7109375" style="7" customWidth="1"/>
    <col min="23" max="16384" width="9.140625" style="7"/>
  </cols>
  <sheetData>
    <row r="1" spans="1:19" s="3" customFormat="1" ht="22.5" customHeight="1">
      <c r="A1" s="1"/>
      <c r="B1" s="1" t="s">
        <v>0</v>
      </c>
      <c r="C1" s="2">
        <v>6.5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9" s="6" customFormat="1" ht="22.5" customHeight="1">
      <c r="A2" s="4"/>
      <c r="B2" s="1" t="s">
        <v>2</v>
      </c>
      <c r="C2" s="5">
        <v>6.5</v>
      </c>
      <c r="D2" s="4" t="s">
        <v>3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</row>
    <row r="3" spans="1:19" ht="8.25" customHeight="1"/>
    <row r="4" spans="1:19" s="17" customFormat="1" ht="21" customHeight="1">
      <c r="A4" s="8" t="s">
        <v>4</v>
      </c>
      <c r="B4" s="8"/>
      <c r="C4" s="8"/>
      <c r="D4" s="8"/>
      <c r="E4" s="9"/>
      <c r="F4" s="10"/>
      <c r="G4" s="11"/>
      <c r="H4" s="12" t="s">
        <v>5</v>
      </c>
      <c r="I4" s="13"/>
      <c r="J4" s="13"/>
      <c r="K4" s="13"/>
      <c r="L4" s="13"/>
      <c r="M4" s="13"/>
      <c r="N4" s="13"/>
      <c r="O4" s="13"/>
      <c r="P4" s="13"/>
      <c r="Q4" s="14"/>
      <c r="R4" s="15" t="s">
        <v>6</v>
      </c>
      <c r="S4" s="16"/>
    </row>
    <row r="5" spans="1:19" s="17" customFormat="1" ht="21" customHeight="1">
      <c r="A5" s="18"/>
      <c r="B5" s="18"/>
      <c r="C5" s="18"/>
      <c r="D5" s="18"/>
      <c r="E5" s="19"/>
      <c r="F5" s="20"/>
      <c r="G5" s="21"/>
      <c r="H5" s="22" t="s">
        <v>7</v>
      </c>
      <c r="I5" s="22"/>
      <c r="J5" s="23"/>
      <c r="K5" s="24"/>
      <c r="L5" s="25"/>
      <c r="M5" s="26"/>
      <c r="N5" s="25"/>
      <c r="O5" s="26"/>
      <c r="P5" s="25"/>
      <c r="Q5" s="26"/>
      <c r="R5" s="27"/>
      <c r="S5" s="28"/>
    </row>
    <row r="6" spans="1:19" s="17" customFormat="1" ht="21" customHeight="1">
      <c r="A6" s="18"/>
      <c r="B6" s="18"/>
      <c r="C6" s="18"/>
      <c r="D6" s="18"/>
      <c r="E6" s="19"/>
      <c r="F6" s="27" t="s">
        <v>8</v>
      </c>
      <c r="G6" s="28"/>
      <c r="H6" s="29" t="s">
        <v>9</v>
      </c>
      <c r="I6" s="29"/>
      <c r="J6" s="30" t="s">
        <v>10</v>
      </c>
      <c r="K6" s="30"/>
      <c r="L6" s="30" t="s">
        <v>11</v>
      </c>
      <c r="M6" s="30"/>
      <c r="N6" s="30" t="s">
        <v>12</v>
      </c>
      <c r="O6" s="30"/>
      <c r="P6" s="30" t="s">
        <v>13</v>
      </c>
      <c r="Q6" s="30"/>
      <c r="R6" s="27"/>
      <c r="S6" s="28"/>
    </row>
    <row r="7" spans="1:19" s="17" customFormat="1" ht="21" customHeight="1">
      <c r="A7" s="18"/>
      <c r="B7" s="18"/>
      <c r="C7" s="18"/>
      <c r="D7" s="18"/>
      <c r="E7" s="19"/>
      <c r="F7" s="27" t="s">
        <v>14</v>
      </c>
      <c r="G7" s="28"/>
      <c r="H7" s="30" t="s">
        <v>15</v>
      </c>
      <c r="I7" s="30"/>
      <c r="J7" s="30" t="s">
        <v>16</v>
      </c>
      <c r="K7" s="30"/>
      <c r="L7" s="30" t="s">
        <v>17</v>
      </c>
      <c r="M7" s="30"/>
      <c r="N7" s="30" t="s">
        <v>18</v>
      </c>
      <c r="O7" s="30"/>
      <c r="P7" s="30" t="s">
        <v>19</v>
      </c>
      <c r="Q7" s="30"/>
      <c r="R7" s="31"/>
      <c r="S7" s="32"/>
    </row>
    <row r="8" spans="1:19" s="17" customFormat="1" ht="21" customHeight="1">
      <c r="A8" s="18"/>
      <c r="B8" s="18"/>
      <c r="C8" s="18"/>
      <c r="D8" s="18"/>
      <c r="E8" s="19"/>
      <c r="F8" s="33" t="s">
        <v>20</v>
      </c>
      <c r="G8" s="33" t="s">
        <v>21</v>
      </c>
      <c r="H8" s="23" t="s">
        <v>20</v>
      </c>
      <c r="I8" s="33" t="s">
        <v>21</v>
      </c>
      <c r="J8" s="33" t="s">
        <v>20</v>
      </c>
      <c r="K8" s="33" t="s">
        <v>21</v>
      </c>
      <c r="L8" s="33" t="s">
        <v>20</v>
      </c>
      <c r="M8" s="33" t="s">
        <v>21</v>
      </c>
      <c r="N8" s="33" t="s">
        <v>20</v>
      </c>
      <c r="O8" s="33" t="s">
        <v>21</v>
      </c>
      <c r="P8" s="33" t="s">
        <v>20</v>
      </c>
      <c r="Q8" s="24" t="s">
        <v>21</v>
      </c>
      <c r="R8" s="31"/>
      <c r="S8" s="32"/>
    </row>
    <row r="9" spans="1:19" s="17" customFormat="1" ht="21" customHeight="1">
      <c r="A9" s="34"/>
      <c r="B9" s="34"/>
      <c r="C9" s="34"/>
      <c r="D9" s="34"/>
      <c r="E9" s="35"/>
      <c r="F9" s="36" t="s">
        <v>22</v>
      </c>
      <c r="G9" s="36" t="s">
        <v>23</v>
      </c>
      <c r="H9" s="37" t="s">
        <v>22</v>
      </c>
      <c r="I9" s="36" t="s">
        <v>23</v>
      </c>
      <c r="J9" s="36" t="s">
        <v>22</v>
      </c>
      <c r="K9" s="36" t="s">
        <v>23</v>
      </c>
      <c r="L9" s="36" t="s">
        <v>22</v>
      </c>
      <c r="M9" s="36" t="s">
        <v>23</v>
      </c>
      <c r="N9" s="36" t="s">
        <v>22</v>
      </c>
      <c r="O9" s="36" t="s">
        <v>23</v>
      </c>
      <c r="P9" s="36" t="s">
        <v>22</v>
      </c>
      <c r="Q9" s="38" t="s">
        <v>23</v>
      </c>
      <c r="R9" s="39"/>
      <c r="S9" s="40"/>
    </row>
    <row r="10" spans="1:19" s="17" customFormat="1" ht="4.5" customHeight="1">
      <c r="A10" s="11"/>
      <c r="B10" s="11"/>
      <c r="C10" s="11"/>
      <c r="D10" s="11"/>
      <c r="E10" s="41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10"/>
      <c r="S10" s="11"/>
    </row>
    <row r="11" spans="1:19" s="17" customFormat="1" ht="21.75" customHeight="1">
      <c r="A11" s="43" t="s">
        <v>24</v>
      </c>
      <c r="B11" s="43"/>
      <c r="C11" s="21"/>
      <c r="D11" s="21"/>
      <c r="E11" s="44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6" t="s">
        <v>25</v>
      </c>
      <c r="S11" s="43"/>
    </row>
    <row r="12" spans="1:19" s="17" customFormat="1" ht="4.5" customHeight="1">
      <c r="A12" s="43"/>
      <c r="B12" s="43"/>
      <c r="C12" s="21"/>
      <c r="D12" s="21"/>
      <c r="E12" s="44"/>
      <c r="F12" s="45" t="s">
        <v>26</v>
      </c>
      <c r="G12" s="45" t="s">
        <v>26</v>
      </c>
      <c r="H12" s="45" t="s">
        <v>26</v>
      </c>
      <c r="I12" s="45" t="s">
        <v>26</v>
      </c>
      <c r="J12" s="45" t="s">
        <v>26</v>
      </c>
      <c r="K12" s="45" t="s">
        <v>26</v>
      </c>
      <c r="L12" s="45" t="s">
        <v>26</v>
      </c>
      <c r="M12" s="45" t="s">
        <v>26</v>
      </c>
      <c r="N12" s="45" t="s">
        <v>26</v>
      </c>
      <c r="O12" s="45" t="s">
        <v>26</v>
      </c>
      <c r="P12" s="45" t="s">
        <v>26</v>
      </c>
      <c r="Q12" s="45" t="s">
        <v>26</v>
      </c>
      <c r="R12" s="46"/>
      <c r="S12" s="43"/>
    </row>
    <row r="13" spans="1:19" s="17" customFormat="1" ht="21.75" customHeight="1">
      <c r="A13" s="43" t="s">
        <v>27</v>
      </c>
      <c r="B13" s="43"/>
      <c r="C13" s="21"/>
      <c r="D13" s="21"/>
      <c r="E13" s="44"/>
      <c r="F13" s="47">
        <f>SUM(F16:F21)</f>
        <v>221199</v>
      </c>
      <c r="G13" s="48">
        <v>100</v>
      </c>
      <c r="H13" s="47">
        <f>SUM(H16:H21)</f>
        <v>449138</v>
      </c>
      <c r="I13" s="48">
        <v>100</v>
      </c>
      <c r="J13" s="47">
        <f>SUM(J16:J21)</f>
        <v>234963</v>
      </c>
      <c r="K13" s="48">
        <v>100</v>
      </c>
      <c r="L13" s="47">
        <f>SUM(L16:L21)</f>
        <v>191089</v>
      </c>
      <c r="M13" s="48">
        <v>100</v>
      </c>
      <c r="N13" s="47">
        <f>SUM(N16:N21)</f>
        <v>162469</v>
      </c>
      <c r="O13" s="48">
        <v>100</v>
      </c>
      <c r="P13" s="47">
        <f>SUM(P16:P21)</f>
        <v>232195</v>
      </c>
      <c r="Q13" s="48">
        <v>100</v>
      </c>
      <c r="R13" s="46" t="s">
        <v>28</v>
      </c>
      <c r="S13" s="43"/>
    </row>
    <row r="14" spans="1:19" s="17" customFormat="1" ht="21.75" customHeight="1">
      <c r="A14" s="43" t="s">
        <v>29</v>
      </c>
      <c r="B14" s="21"/>
      <c r="C14" s="21"/>
      <c r="D14" s="21"/>
      <c r="E14" s="44"/>
      <c r="F14" s="47"/>
      <c r="G14" s="45"/>
      <c r="H14" s="47"/>
      <c r="I14" s="45"/>
      <c r="J14" s="47"/>
      <c r="K14" s="45"/>
      <c r="L14" s="47"/>
      <c r="M14" s="45"/>
      <c r="N14" s="47"/>
      <c r="O14" s="45"/>
      <c r="P14" s="47"/>
      <c r="Q14" s="45"/>
      <c r="R14" s="46" t="s">
        <v>30</v>
      </c>
      <c r="S14" s="43"/>
    </row>
    <row r="15" spans="1:19" s="17" customFormat="1" ht="21.75" customHeight="1">
      <c r="A15" s="21" t="s">
        <v>31</v>
      </c>
      <c r="C15" s="21"/>
      <c r="D15" s="21"/>
      <c r="E15" s="44"/>
      <c r="F15" s="47"/>
      <c r="G15" s="45"/>
      <c r="H15" s="47"/>
      <c r="I15" s="45"/>
      <c r="J15" s="47"/>
      <c r="K15" s="45"/>
      <c r="L15" s="47"/>
      <c r="M15" s="45"/>
      <c r="N15" s="47"/>
      <c r="O15" s="45"/>
      <c r="P15" s="47"/>
      <c r="Q15" s="45"/>
      <c r="R15" s="20"/>
      <c r="S15" s="21" t="s">
        <v>32</v>
      </c>
    </row>
    <row r="16" spans="1:19" s="17" customFormat="1" ht="21.75" customHeight="1">
      <c r="A16" s="21"/>
      <c r="B16" s="21" t="s">
        <v>33</v>
      </c>
      <c r="C16" s="21"/>
      <c r="D16" s="21"/>
      <c r="E16" s="44"/>
      <c r="F16" s="49">
        <v>75955</v>
      </c>
      <c r="G16" s="50">
        <f>F16*100/F13</f>
        <v>34.337858670247151</v>
      </c>
      <c r="H16" s="51">
        <v>234252</v>
      </c>
      <c r="I16" s="50">
        <f>H16*100/H13</f>
        <v>52.155907538440303</v>
      </c>
      <c r="J16" s="51">
        <v>87788</v>
      </c>
      <c r="K16" s="50">
        <f>J16*100/J13</f>
        <v>37.362478347654736</v>
      </c>
      <c r="L16" s="49">
        <v>54183</v>
      </c>
      <c r="M16" s="50">
        <f>L16*100/L13</f>
        <v>28.354850357686733</v>
      </c>
      <c r="N16" s="51">
        <v>40495</v>
      </c>
      <c r="O16" s="50">
        <f>N16*100/N13</f>
        <v>24.924754876314868</v>
      </c>
      <c r="P16" s="51">
        <v>64323</v>
      </c>
      <c r="Q16" s="50">
        <f>P16*100/P13</f>
        <v>27.70214690238808</v>
      </c>
      <c r="R16" s="20"/>
      <c r="S16" s="21" t="s">
        <v>34</v>
      </c>
    </row>
    <row r="17" spans="1:19" s="17" customFormat="1" ht="21.75" customHeight="1">
      <c r="A17" s="21"/>
      <c r="B17" s="21" t="s">
        <v>35</v>
      </c>
      <c r="C17" s="21"/>
      <c r="D17" s="21"/>
      <c r="E17" s="44"/>
      <c r="F17" s="49">
        <v>5822</v>
      </c>
      <c r="G17" s="50">
        <f>F17*100/F13</f>
        <v>2.6320191320937254</v>
      </c>
      <c r="H17" s="51">
        <v>8915</v>
      </c>
      <c r="I17" s="50">
        <f>H17*100/H13</f>
        <v>1.9849133228540004</v>
      </c>
      <c r="J17" s="51">
        <v>3576</v>
      </c>
      <c r="K17" s="50">
        <f>J17*100/J13</f>
        <v>1.5219417525312495</v>
      </c>
      <c r="L17" s="51">
        <v>5849</v>
      </c>
      <c r="M17" s="50">
        <f>L17*100/L13</f>
        <v>3.0608773922099126</v>
      </c>
      <c r="N17" s="51">
        <v>5234</v>
      </c>
      <c r="O17" s="50">
        <f>N17*100/N13</f>
        <v>3.2215376471819241</v>
      </c>
      <c r="P17" s="51">
        <v>8190</v>
      </c>
      <c r="Q17" s="50">
        <f>P17*100/P13</f>
        <v>3.527207734878012</v>
      </c>
      <c r="R17" s="20"/>
      <c r="S17" s="21" t="s">
        <v>36</v>
      </c>
    </row>
    <row r="18" spans="1:19" s="17" customFormat="1" ht="21.75" customHeight="1">
      <c r="A18" s="21"/>
      <c r="B18" s="21" t="s">
        <v>37</v>
      </c>
      <c r="C18" s="21"/>
      <c r="D18" s="21"/>
      <c r="E18" s="44"/>
      <c r="F18" s="49">
        <v>68100</v>
      </c>
      <c r="G18" s="50">
        <f>F18*100/F13</f>
        <v>30.786757625486551</v>
      </c>
      <c r="H18" s="51">
        <v>97905</v>
      </c>
      <c r="I18" s="50">
        <f>H18*100/H13</f>
        <v>21.798422756480193</v>
      </c>
      <c r="J18" s="51">
        <v>67973</v>
      </c>
      <c r="K18" s="50">
        <f>J18*100/J13</f>
        <v>28.929235666892232</v>
      </c>
      <c r="L18" s="51">
        <v>54490</v>
      </c>
      <c r="M18" s="50">
        <f>L18*100/L13</f>
        <v>28.515508480341619</v>
      </c>
      <c r="N18" s="51">
        <v>62050</v>
      </c>
      <c r="O18" s="50">
        <f>N18*100/N13</f>
        <v>38.191901224233547</v>
      </c>
      <c r="P18" s="51">
        <v>83572</v>
      </c>
      <c r="Q18" s="50">
        <f>P18*100/P13</f>
        <v>35.992161760589163</v>
      </c>
      <c r="R18" s="20"/>
      <c r="S18" s="21" t="s">
        <v>38</v>
      </c>
    </row>
    <row r="19" spans="1:19" s="17" customFormat="1" ht="21.75" customHeight="1">
      <c r="A19" s="21"/>
      <c r="B19" s="21" t="s">
        <v>39</v>
      </c>
      <c r="C19" s="21"/>
      <c r="D19" s="21"/>
      <c r="E19" s="44"/>
      <c r="F19" s="49">
        <v>35951</v>
      </c>
      <c r="G19" s="50">
        <f>F19*100/F13</f>
        <v>16.25278595292022</v>
      </c>
      <c r="H19" s="51">
        <v>99495</v>
      </c>
      <c r="I19" s="50">
        <f>H19*100/H13</f>
        <v>22.152434218436206</v>
      </c>
      <c r="J19" s="51">
        <v>36551</v>
      </c>
      <c r="K19" s="50">
        <f>J19*100/J13</f>
        <v>15.55606627426446</v>
      </c>
      <c r="L19" s="51">
        <v>29480</v>
      </c>
      <c r="M19" s="50">
        <f>L19*100/L13</f>
        <v>15.427366305752816</v>
      </c>
      <c r="N19" s="51">
        <v>20458</v>
      </c>
      <c r="O19" s="50">
        <f>N19*100/N13</f>
        <v>12.591940616363738</v>
      </c>
      <c r="P19" s="51">
        <v>37732</v>
      </c>
      <c r="Q19" s="50">
        <f>P19*100/P13</f>
        <v>16.250134585154719</v>
      </c>
      <c r="R19" s="20"/>
      <c r="S19" s="21" t="s">
        <v>40</v>
      </c>
    </row>
    <row r="20" spans="1:19" s="17" customFormat="1" ht="21.75" customHeight="1">
      <c r="A20" s="21"/>
      <c r="B20" s="21" t="s">
        <v>41</v>
      </c>
      <c r="C20" s="21"/>
      <c r="D20" s="21"/>
      <c r="E20" s="44"/>
      <c r="F20" s="49">
        <v>31341</v>
      </c>
      <c r="G20" s="50">
        <f>F20*100/F13</f>
        <v>14.168689731870398</v>
      </c>
      <c r="H20" s="51">
        <v>2622</v>
      </c>
      <c r="I20" s="50">
        <f>H20*100/H13</f>
        <v>0.58378493915010532</v>
      </c>
      <c r="J20" s="51">
        <v>36836</v>
      </c>
      <c r="K20" s="50">
        <f>J20*100/J13</f>
        <v>15.677361967628945</v>
      </c>
      <c r="L20" s="51">
        <v>42860</v>
      </c>
      <c r="M20" s="50">
        <f>L20*100/L13</f>
        <v>22.429339208431674</v>
      </c>
      <c r="N20" s="51">
        <v>30562</v>
      </c>
      <c r="O20" s="50">
        <f>N20*100/N13</f>
        <v>18.810973170266326</v>
      </c>
      <c r="P20" s="51">
        <v>32605</v>
      </c>
      <c r="Q20" s="50">
        <f>P20*100/P13</f>
        <v>14.042076702771377</v>
      </c>
      <c r="R20" s="20"/>
      <c r="S20" s="21" t="s">
        <v>42</v>
      </c>
    </row>
    <row r="21" spans="1:19" s="17" customFormat="1" ht="21.75" customHeight="1">
      <c r="A21" s="21"/>
      <c r="B21" s="21" t="s">
        <v>43</v>
      </c>
      <c r="C21" s="21"/>
      <c r="D21" s="21"/>
      <c r="E21" s="44"/>
      <c r="F21" s="49">
        <v>4030</v>
      </c>
      <c r="G21" s="50">
        <f>F21*100/F13</f>
        <v>1.8218888873819501</v>
      </c>
      <c r="H21" s="51">
        <v>5949</v>
      </c>
      <c r="I21" s="50">
        <f>H21*100/H13</f>
        <v>1.3245372246391978</v>
      </c>
      <c r="J21" s="51">
        <v>2239</v>
      </c>
      <c r="K21" s="50">
        <f>J21*100/J13</f>
        <v>0.95291599102837465</v>
      </c>
      <c r="L21" s="51">
        <v>4227</v>
      </c>
      <c r="M21" s="50">
        <f>L21*100/L13</f>
        <v>2.2120582555772441</v>
      </c>
      <c r="N21" s="51">
        <v>3670</v>
      </c>
      <c r="O21" s="50">
        <f>N21*100/N13</f>
        <v>2.2588924656395988</v>
      </c>
      <c r="P21" s="51">
        <v>5773</v>
      </c>
      <c r="Q21" s="50">
        <f>P21*100/P13</f>
        <v>2.4862723142186525</v>
      </c>
      <c r="R21" s="20"/>
      <c r="S21" s="21" t="s">
        <v>44</v>
      </c>
    </row>
    <row r="22" spans="1:19" s="17" customFormat="1" ht="21.75" customHeight="1">
      <c r="A22" s="21"/>
      <c r="B22" s="43" t="s">
        <v>45</v>
      </c>
      <c r="C22" s="21"/>
      <c r="D22" s="21"/>
      <c r="E22" s="44"/>
      <c r="F22" s="47"/>
      <c r="G22" s="45"/>
      <c r="H22" s="47"/>
      <c r="I22" s="45"/>
      <c r="J22" s="47"/>
      <c r="K22" s="45"/>
      <c r="L22" s="47"/>
      <c r="M22" s="45"/>
      <c r="N22" s="47"/>
      <c r="O22" s="45"/>
      <c r="P22" s="47"/>
      <c r="Q22" s="45"/>
      <c r="R22" s="20"/>
      <c r="S22" s="43" t="s">
        <v>46</v>
      </c>
    </row>
    <row r="23" spans="1:19" s="17" customFormat="1" ht="21.75" customHeight="1">
      <c r="A23" s="21"/>
      <c r="B23" s="21" t="s">
        <v>47</v>
      </c>
      <c r="C23" s="21"/>
      <c r="D23" s="21"/>
      <c r="E23" s="44"/>
      <c r="F23" s="47">
        <v>209731</v>
      </c>
      <c r="G23" s="48">
        <f>F23*100/F13</f>
        <v>94.81552809913245</v>
      </c>
      <c r="H23" s="47">
        <v>422799</v>
      </c>
      <c r="I23" s="48">
        <f>H23*100/H13</f>
        <v>94.135655411031806</v>
      </c>
      <c r="J23" s="47">
        <v>221261</v>
      </c>
      <c r="K23" s="48">
        <f>J23*100/J13</f>
        <v>94.168443542174728</v>
      </c>
      <c r="L23" s="47">
        <v>183609</v>
      </c>
      <c r="M23" s="48">
        <f>L23*100/L13</f>
        <v>96.085593623913468</v>
      </c>
      <c r="N23" s="47">
        <v>154280</v>
      </c>
      <c r="O23" s="48">
        <f>N23*100/N13</f>
        <v>94.95965384165595</v>
      </c>
      <c r="P23" s="47">
        <v>220360</v>
      </c>
      <c r="Q23" s="48">
        <f>P23*100/P13</f>
        <v>94.902991020478481</v>
      </c>
      <c r="R23" s="20"/>
      <c r="S23" s="21" t="s">
        <v>48</v>
      </c>
    </row>
    <row r="24" spans="1:19" ht="21.75" customHeight="1">
      <c r="A24" s="52"/>
      <c r="B24" s="53" t="s">
        <v>49</v>
      </c>
      <c r="C24" s="52"/>
      <c r="D24" s="52"/>
      <c r="E24" s="54"/>
      <c r="F24" s="55">
        <v>11468</v>
      </c>
      <c r="G24" s="56">
        <f>F24*100/F13</f>
        <v>5.1844719008675444</v>
      </c>
      <c r="H24" s="55">
        <v>26339</v>
      </c>
      <c r="I24" s="56">
        <f>H24*100/H13</f>
        <v>5.8643445889682013</v>
      </c>
      <c r="J24" s="55">
        <v>13702</v>
      </c>
      <c r="K24" s="56">
        <f>J24*100/J13</f>
        <v>5.8315564578252745</v>
      </c>
      <c r="L24" s="55">
        <v>7480</v>
      </c>
      <c r="M24" s="56">
        <f>L24*100/L13</f>
        <v>3.9144063760865357</v>
      </c>
      <c r="N24" s="55">
        <v>8189</v>
      </c>
      <c r="O24" s="56">
        <f>N24*100/N13</f>
        <v>5.040346158344053</v>
      </c>
      <c r="P24" s="55">
        <v>11835</v>
      </c>
      <c r="Q24" s="56">
        <f>P24*100/P13</f>
        <v>5.0970089795215232</v>
      </c>
      <c r="R24" s="57"/>
      <c r="S24" s="53" t="s">
        <v>50</v>
      </c>
    </row>
    <row r="25" spans="1:19" ht="6" customHeight="1"/>
    <row r="26" spans="1:19" s="17" customFormat="1" ht="16.5" customHeight="1">
      <c r="B26" s="58" t="s">
        <v>51</v>
      </c>
      <c r="C26" s="17" t="s">
        <v>52</v>
      </c>
      <c r="M26" s="58" t="s">
        <v>51</v>
      </c>
      <c r="N26" s="17" t="s">
        <v>53</v>
      </c>
    </row>
    <row r="27" spans="1:19" s="17" customFormat="1" ht="16.5" customHeight="1">
      <c r="B27" s="58" t="s">
        <v>54</v>
      </c>
      <c r="C27" s="17" t="s">
        <v>55</v>
      </c>
      <c r="M27" s="58" t="s">
        <v>54</v>
      </c>
      <c r="N27" s="17" t="s">
        <v>56</v>
      </c>
    </row>
    <row r="28" spans="1:19" s="59" customFormat="1" ht="16.5" customHeight="1">
      <c r="B28" s="60" t="s">
        <v>57</v>
      </c>
      <c r="C28" s="59" t="s">
        <v>58</v>
      </c>
      <c r="M28" s="59" t="s">
        <v>59</v>
      </c>
      <c r="N28" s="59" t="s">
        <v>60</v>
      </c>
    </row>
    <row r="29" spans="1:19" s="17" customFormat="1" ht="18"/>
  </sheetData>
  <mergeCells count="16">
    <mergeCell ref="F7:G7"/>
    <mergeCell ref="H7:I7"/>
    <mergeCell ref="J7:K7"/>
    <mergeCell ref="L7:M7"/>
    <mergeCell ref="N7:O7"/>
    <mergeCell ref="P7:Q7"/>
    <mergeCell ref="A4:E9"/>
    <mergeCell ref="H4:Q4"/>
    <mergeCell ref="R4:S9"/>
    <mergeCell ref="H5:I5"/>
    <mergeCell ref="F6:G6"/>
    <mergeCell ref="H6:I6"/>
    <mergeCell ref="J6:K6"/>
    <mergeCell ref="L6:M6"/>
    <mergeCell ref="N6:O6"/>
    <mergeCell ref="P6:Q6"/>
  </mergeCells>
  <pageMargins left="0.56999999999999995" right="0.23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T-6.5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2012-06-22T02:29:58Z</dcterms:created>
  <dcterms:modified xsi:type="dcterms:W3CDTF">2012-06-22T02:30:02Z</dcterms:modified>
</cp:coreProperties>
</file>