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F33" i="1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B8"/>
</calcChain>
</file>

<file path=xl/sharedStrings.xml><?xml version="1.0" encoding="utf-8"?>
<sst xmlns="http://schemas.openxmlformats.org/spreadsheetml/2006/main" count="63" uniqueCount="63">
  <si>
    <t>ตาราง 4  ความหนาแน่นของประชากร (จำนวนประชากรต่อพื้นที่ 1 ตารางกิโลเมตร) จำแนกตาม อำเภอ</t>
  </si>
  <si>
    <t>Table  4   Population density (number of population per 1 square kilometer) by amphoe</t>
  </si>
  <si>
    <t>พื้นที่ (ตร.กม.)</t>
  </si>
  <si>
    <t>ประชากร Population</t>
  </si>
  <si>
    <t>อำเภอ</t>
  </si>
  <si>
    <t>Area (sq.km.)</t>
  </si>
  <si>
    <t>จำนวน</t>
  </si>
  <si>
    <r>
      <t>ความหนาแน่น (ต่อ กม.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>)</t>
    </r>
  </si>
  <si>
    <t>Amphoe</t>
  </si>
  <si>
    <t>Number</t>
  </si>
  <si>
    <r>
      <t>Density (per km.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>)</t>
    </r>
  </si>
  <si>
    <t>รวม</t>
  </si>
  <si>
    <t>Total</t>
  </si>
  <si>
    <t>อำเภอเมืองอุบลราชธานี</t>
  </si>
  <si>
    <t xml:space="preserve">Mueang Ubon Ratchathani </t>
  </si>
  <si>
    <t>อำเภอศรีเมืองใหม่</t>
  </si>
  <si>
    <t xml:space="preserve">Si Mueang Mai District </t>
  </si>
  <si>
    <t>อำเภอโขงเจียม</t>
  </si>
  <si>
    <t xml:space="preserve">Khong Chiam District </t>
  </si>
  <si>
    <t>อำเภอเขื่องใน</t>
  </si>
  <si>
    <t xml:space="preserve">Khueang Nai District </t>
  </si>
  <si>
    <t>อำเภอเขมราฐ</t>
  </si>
  <si>
    <t xml:space="preserve">Khemarat District </t>
  </si>
  <si>
    <t>อำเภอเดชอุดม</t>
  </si>
  <si>
    <t xml:space="preserve">Det Udom District </t>
  </si>
  <si>
    <t>อำเภอนาจะหลวย</t>
  </si>
  <si>
    <t xml:space="preserve">Na Chaluai District </t>
  </si>
  <si>
    <t>อำเภอน้ำยืน</t>
  </si>
  <si>
    <t xml:space="preserve">Nam Yuen District </t>
  </si>
  <si>
    <t>อำเภอบุณฑริก</t>
  </si>
  <si>
    <t xml:space="preserve">Buntharik District </t>
  </si>
  <si>
    <t>อำเภอตระการพืชผล</t>
  </si>
  <si>
    <t xml:space="preserve">Trakan Phuet Phon District </t>
  </si>
  <si>
    <t>อำเภอกุดข้าวปุ้น</t>
  </si>
  <si>
    <t xml:space="preserve">Kut Khaopun District </t>
  </si>
  <si>
    <t>อำเภอม่วงสามสิบ</t>
  </si>
  <si>
    <t xml:space="preserve">Muang Sam Sip District </t>
  </si>
  <si>
    <t>อำเภอวารินชำราบ</t>
  </si>
  <si>
    <t xml:space="preserve">Warin Chamrap District </t>
  </si>
  <si>
    <t>อำเภอพิบูลมังสาหาร</t>
  </si>
  <si>
    <t xml:space="preserve">Phibun Mangsahan District </t>
  </si>
  <si>
    <t>อำเภอตาลสุม</t>
  </si>
  <si>
    <t xml:space="preserve">Tan Sum District </t>
  </si>
  <si>
    <t>อำเภอโพธิ์ไทร</t>
  </si>
  <si>
    <t xml:space="preserve">Pho Sai District 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</si>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</sst>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vertAlign val="superscript"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49" fontId="1" fillId="0" borderId="0" xfId="2" applyNumberFormat="1" applyFont="1" applyBorder="1" applyAlignment="1"/>
    <xf numFmtId="49" fontId="2" fillId="0" borderId="0" xfId="2" applyNumberFormat="1" applyFont="1" applyBorder="1" applyAlignment="1"/>
    <xf numFmtId="49" fontId="2" fillId="0" borderId="0" xfId="2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1" fillId="0" borderId="1" xfId="2" applyNumberFormat="1" applyFont="1" applyBorder="1" applyAlignment="1">
      <alignment horizontal="center"/>
    </xf>
    <xf numFmtId="49" fontId="1" fillId="0" borderId="1" xfId="2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2" applyNumberFormat="1" applyFont="1" applyBorder="1" applyAlignment="1">
      <alignment horizontal="center"/>
    </xf>
    <xf numFmtId="49" fontId="1" fillId="0" borderId="0" xfId="2" applyNumberFormat="1" applyFont="1" applyFill="1" applyBorder="1" applyAlignment="1">
      <alignment horizontal="center"/>
    </xf>
    <xf numFmtId="49" fontId="1" fillId="0" borderId="0" xfId="2" applyNumberFormat="1" applyFont="1" applyFill="1" applyBorder="1" applyAlignment="1">
      <alignment horizontal="right"/>
    </xf>
    <xf numFmtId="49" fontId="1" fillId="0" borderId="0" xfId="2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3" xfId="2" applyNumberFormat="1" applyFont="1" applyBorder="1" applyAlignment="1">
      <alignment horizontal="center"/>
    </xf>
    <xf numFmtId="49" fontId="1" fillId="0" borderId="3" xfId="2" applyNumberFormat="1" applyFont="1" applyFill="1" applyBorder="1" applyAlignment="1">
      <alignment horizontal="center"/>
    </xf>
    <xf numFmtId="49" fontId="1" fillId="0" borderId="3" xfId="2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187" fontId="1" fillId="0" borderId="0" xfId="0" applyNumberFormat="1" applyFont="1" applyBorder="1" applyAlignment="1"/>
    <xf numFmtId="3" fontId="1" fillId="0" borderId="0" xfId="0" applyNumberFormat="1" applyFont="1" applyBorder="1" applyAlignment="1"/>
    <xf numFmtId="188" fontId="1" fillId="0" borderId="0" xfId="1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187" fontId="2" fillId="0" borderId="0" xfId="0" applyNumberFormat="1" applyFont="1" applyBorder="1" applyAlignment="1"/>
    <xf numFmtId="4" fontId="2" fillId="0" borderId="0" xfId="0" applyNumberFormat="1" applyFont="1" applyBorder="1" applyAlignment="1"/>
    <xf numFmtId="188" fontId="2" fillId="0" borderId="0" xfId="1" applyNumberFormat="1" applyFont="1" applyBorder="1" applyAlignment="1"/>
    <xf numFmtId="187" fontId="2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189" fontId="2" fillId="0" borderId="0" xfId="0" applyNumberFormat="1" applyFont="1" applyBorder="1" applyAlignment="1"/>
  </cellXfs>
  <cellStyles count="3">
    <cellStyle name="Comma" xfId="1" builtinId="3"/>
    <cellStyle name="Normal" xfId="0" builtinId="0"/>
    <cellStyle name="Normal_สเปกรวมรายงานเบื้องต้น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8768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8768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  <xdr:twoCellAnchor>
    <xdr:from>
      <xdr:col>0</xdr:col>
      <xdr:colOff>304800</xdr:colOff>
      <xdr:row>6</xdr:row>
      <xdr:rowOff>0</xdr:rowOff>
    </xdr:from>
    <xdr:to>
      <xdr:col>0</xdr:col>
      <xdr:colOff>304800</xdr:colOff>
      <xdr:row>6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H="1">
          <a:off x="3048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438150</xdr:colOff>
      <xdr:row>6</xdr:row>
      <xdr:rowOff>0</xdr:rowOff>
    </xdr:from>
    <xdr:to>
      <xdr:col>0</xdr:col>
      <xdr:colOff>438150</xdr:colOff>
      <xdr:row>6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4381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8768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 Tambon   01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8768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Amphore 01</a:t>
          </a:r>
        </a:p>
      </xdr:txBody>
    </xdr:sp>
    <xdr:clientData/>
  </xdr:twoCellAnchor>
  <xdr:twoCellAnchor>
    <xdr:from>
      <xdr:col>0</xdr:col>
      <xdr:colOff>133350</xdr:colOff>
      <xdr:row>6</xdr:row>
      <xdr:rowOff>0</xdr:rowOff>
    </xdr:from>
    <xdr:to>
      <xdr:col>0</xdr:col>
      <xdr:colOff>133350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1333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8768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 above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K32" sqref="K32"/>
    </sheetView>
  </sheetViews>
  <sheetFormatPr defaultColWidth="17.28515625" defaultRowHeight="21"/>
  <cols>
    <col min="1" max="1" width="19.5703125" style="2" customWidth="1"/>
    <col min="2" max="2" width="12.7109375" style="2" customWidth="1"/>
    <col min="3" max="3" width="2.42578125" style="2" customWidth="1"/>
    <col min="4" max="4" width="13.28515625" style="2" customWidth="1"/>
    <col min="5" max="5" width="3.7109375" style="2" customWidth="1"/>
    <col min="6" max="6" width="21.42578125" style="3" customWidth="1"/>
    <col min="7" max="7" width="3.7109375" style="2" customWidth="1"/>
    <col min="8" max="8" width="24.140625" style="2" customWidth="1"/>
    <col min="9" max="9" width="9.140625" style="2" customWidth="1"/>
    <col min="10" max="10" width="12.42578125" style="2" bestFit="1" customWidth="1"/>
    <col min="11" max="11" width="11.7109375" style="2" customWidth="1"/>
    <col min="12" max="12" width="11.28515625" style="2" customWidth="1"/>
    <col min="13" max="254" width="9.140625" style="2" customWidth="1"/>
    <col min="255" max="255" width="4" style="2" customWidth="1"/>
    <col min="256" max="16384" width="17.28515625" style="2"/>
  </cols>
  <sheetData>
    <row r="1" spans="1:8" ht="24" customHeight="1">
      <c r="A1" s="1" t="s">
        <v>0</v>
      </c>
    </row>
    <row r="2" spans="1:8" ht="24" customHeight="1">
      <c r="A2" s="4" t="s">
        <v>1</v>
      </c>
      <c r="B2" s="5"/>
      <c r="C2" s="5"/>
      <c r="D2" s="5"/>
      <c r="E2" s="5"/>
      <c r="F2" s="6"/>
    </row>
    <row r="3" spans="1:8" s="1" customFormat="1" ht="6.75" customHeight="1">
      <c r="F3" s="7"/>
      <c r="H3" s="8"/>
    </row>
    <row r="4" spans="1:8" s="1" customFormat="1" ht="24" customHeight="1">
      <c r="A4" s="9"/>
      <c r="B4" s="10" t="s">
        <v>2</v>
      </c>
      <c r="C4" s="10"/>
      <c r="D4" s="11" t="s">
        <v>3</v>
      </c>
      <c r="E4" s="11"/>
      <c r="F4" s="11"/>
      <c r="G4" s="12"/>
      <c r="H4" s="12"/>
    </row>
    <row r="5" spans="1:8" s="5" customFormat="1" ht="24" customHeight="1">
      <c r="A5" s="13" t="s">
        <v>4</v>
      </c>
      <c r="B5" s="14" t="s">
        <v>5</v>
      </c>
      <c r="C5" s="14"/>
      <c r="D5" s="15" t="s">
        <v>6</v>
      </c>
      <c r="E5" s="16"/>
      <c r="F5" s="15" t="s">
        <v>7</v>
      </c>
      <c r="G5" s="15"/>
      <c r="H5" s="17" t="s">
        <v>8</v>
      </c>
    </row>
    <row r="6" spans="1:8" s="5" customFormat="1" ht="24" customHeight="1">
      <c r="A6" s="18"/>
      <c r="B6" s="19"/>
      <c r="C6" s="19"/>
      <c r="D6" s="20" t="s">
        <v>9</v>
      </c>
      <c r="E6" s="19"/>
      <c r="F6" s="20" t="s">
        <v>10</v>
      </c>
      <c r="G6" s="20"/>
      <c r="H6" s="21"/>
    </row>
    <row r="7" spans="1:8" s="1" customFormat="1" ht="6.75" customHeight="1">
      <c r="A7" s="17"/>
      <c r="B7" s="17"/>
      <c r="C7" s="17"/>
      <c r="D7" s="7"/>
      <c r="E7" s="17"/>
      <c r="F7" s="17"/>
      <c r="G7" s="17"/>
    </row>
    <row r="8" spans="1:8">
      <c r="A8" s="22" t="s">
        <v>11</v>
      </c>
      <c r="B8" s="23">
        <f>SUM(B9:B33)</f>
        <v>15744.9</v>
      </c>
      <c r="C8" s="24"/>
      <c r="D8" s="25">
        <v>1735803</v>
      </c>
      <c r="E8" s="26"/>
      <c r="F8" s="27">
        <f>D8/B8</f>
        <v>110.24541280033534</v>
      </c>
      <c r="G8" s="1"/>
      <c r="H8" s="22" t="s">
        <v>12</v>
      </c>
    </row>
    <row r="9" spans="1:8">
      <c r="A9" s="28" t="s">
        <v>13</v>
      </c>
      <c r="B9" s="29">
        <v>406.4</v>
      </c>
      <c r="C9" s="30"/>
      <c r="D9" s="31">
        <v>242609</v>
      </c>
      <c r="E9" s="30"/>
      <c r="F9" s="32">
        <f t="shared" ref="F9:F33" si="0">D9/B9</f>
        <v>596.97096456692918</v>
      </c>
      <c r="H9" s="33" t="s">
        <v>14</v>
      </c>
    </row>
    <row r="10" spans="1:8">
      <c r="A10" s="28" t="s">
        <v>15</v>
      </c>
      <c r="B10" s="29">
        <v>1310</v>
      </c>
      <c r="C10" s="30"/>
      <c r="D10" s="31">
        <v>63502</v>
      </c>
      <c r="E10" s="30"/>
      <c r="F10" s="32">
        <f t="shared" si="0"/>
        <v>48.474809160305341</v>
      </c>
      <c r="H10" s="33" t="s">
        <v>16</v>
      </c>
    </row>
    <row r="11" spans="1:8">
      <c r="A11" s="28" t="s">
        <v>17</v>
      </c>
      <c r="B11" s="29">
        <v>765</v>
      </c>
      <c r="C11" s="30"/>
      <c r="D11" s="31">
        <v>31103</v>
      </c>
      <c r="E11" s="30"/>
      <c r="F11" s="32">
        <f t="shared" si="0"/>
        <v>40.657516339869282</v>
      </c>
      <c r="H11" s="33" t="s">
        <v>18</v>
      </c>
    </row>
    <row r="12" spans="1:8">
      <c r="A12" s="28" t="s">
        <v>19</v>
      </c>
      <c r="B12" s="29">
        <v>772.8</v>
      </c>
      <c r="C12" s="30"/>
      <c r="D12" s="31">
        <v>97660</v>
      </c>
      <c r="E12" s="30"/>
      <c r="F12" s="32">
        <f t="shared" si="0"/>
        <v>126.37163561076605</v>
      </c>
      <c r="H12" s="33" t="s">
        <v>20</v>
      </c>
    </row>
    <row r="13" spans="1:8">
      <c r="A13" s="28" t="s">
        <v>21</v>
      </c>
      <c r="B13" s="29">
        <v>525.1</v>
      </c>
      <c r="C13" s="30"/>
      <c r="D13" s="31">
        <v>69227</v>
      </c>
      <c r="E13" s="30"/>
      <c r="F13" s="32">
        <f t="shared" si="0"/>
        <v>131.83584079223004</v>
      </c>
      <c r="H13" s="33" t="s">
        <v>22</v>
      </c>
    </row>
    <row r="14" spans="1:8">
      <c r="A14" s="28" t="s">
        <v>23</v>
      </c>
      <c r="B14" s="29">
        <v>1189</v>
      </c>
      <c r="C14" s="30"/>
      <c r="D14" s="31">
        <v>151159</v>
      </c>
      <c r="E14" s="30"/>
      <c r="F14" s="32">
        <f t="shared" si="0"/>
        <v>127.13120269133726</v>
      </c>
      <c r="H14" s="33" t="s">
        <v>24</v>
      </c>
    </row>
    <row r="15" spans="1:8">
      <c r="A15" s="28" t="s">
        <v>25</v>
      </c>
      <c r="B15" s="29">
        <v>632</v>
      </c>
      <c r="C15" s="30"/>
      <c r="D15" s="31">
        <v>51570</v>
      </c>
      <c r="E15" s="30"/>
      <c r="F15" s="32">
        <f t="shared" si="0"/>
        <v>81.598101265822791</v>
      </c>
      <c r="H15" s="33" t="s">
        <v>26</v>
      </c>
    </row>
    <row r="16" spans="1:8">
      <c r="A16" s="28" t="s">
        <v>27</v>
      </c>
      <c r="B16" s="29">
        <v>854.5</v>
      </c>
      <c r="C16" s="30"/>
      <c r="D16" s="31">
        <v>61455</v>
      </c>
      <c r="E16" s="30"/>
      <c r="F16" s="32">
        <f t="shared" si="0"/>
        <v>71.91925102399064</v>
      </c>
      <c r="H16" s="33" t="s">
        <v>28</v>
      </c>
    </row>
    <row r="17" spans="1:11">
      <c r="A17" s="28" t="s">
        <v>29</v>
      </c>
      <c r="B17" s="29">
        <v>1402</v>
      </c>
      <c r="C17" s="30"/>
      <c r="D17" s="31">
        <v>84815</v>
      </c>
      <c r="E17" s="30"/>
      <c r="F17" s="32">
        <f t="shared" si="0"/>
        <v>60.495720399429388</v>
      </c>
      <c r="H17" s="33" t="s">
        <v>30</v>
      </c>
    </row>
    <row r="18" spans="1:11">
      <c r="A18" s="28" t="s">
        <v>31</v>
      </c>
      <c r="B18" s="29">
        <v>1306</v>
      </c>
      <c r="C18" s="30"/>
      <c r="D18" s="31">
        <v>117759</v>
      </c>
      <c r="E18" s="30"/>
      <c r="F18" s="32">
        <f t="shared" si="0"/>
        <v>90.167687595712096</v>
      </c>
      <c r="H18" s="33" t="s">
        <v>32</v>
      </c>
    </row>
    <row r="19" spans="1:11">
      <c r="A19" s="28" t="s">
        <v>33</v>
      </c>
      <c r="B19" s="29">
        <v>320</v>
      </c>
      <c r="C19" s="30"/>
      <c r="D19" s="31">
        <v>40772</v>
      </c>
      <c r="E19" s="30"/>
      <c r="F19" s="32">
        <f t="shared" si="0"/>
        <v>127.41249999999999</v>
      </c>
      <c r="H19" s="33" t="s">
        <v>34</v>
      </c>
    </row>
    <row r="20" spans="1:11">
      <c r="A20" s="28" t="s">
        <v>35</v>
      </c>
      <c r="B20" s="29">
        <v>917.5</v>
      </c>
      <c r="D20" s="31">
        <v>81600</v>
      </c>
      <c r="F20" s="32">
        <f t="shared" si="0"/>
        <v>88.937329700272485</v>
      </c>
      <c r="H20" s="33" t="s">
        <v>36</v>
      </c>
    </row>
    <row r="21" spans="1:11">
      <c r="A21" s="28" t="s">
        <v>37</v>
      </c>
      <c r="B21" s="29">
        <v>691</v>
      </c>
      <c r="D21" s="31">
        <v>165378</v>
      </c>
      <c r="F21" s="32">
        <f t="shared" si="0"/>
        <v>239.3314037626628</v>
      </c>
      <c r="H21" s="33" t="s">
        <v>38</v>
      </c>
    </row>
    <row r="22" spans="1:11">
      <c r="A22" s="28" t="s">
        <v>39</v>
      </c>
      <c r="B22" s="29">
        <v>1280</v>
      </c>
      <c r="D22" s="31">
        <v>119276</v>
      </c>
      <c r="F22" s="32">
        <f t="shared" si="0"/>
        <v>93.184375000000003</v>
      </c>
      <c r="H22" s="33" t="s">
        <v>40</v>
      </c>
    </row>
    <row r="23" spans="1:11">
      <c r="A23" s="28" t="s">
        <v>41</v>
      </c>
      <c r="B23" s="29">
        <v>502.2</v>
      </c>
      <c r="D23" s="31">
        <v>30823</v>
      </c>
      <c r="F23" s="32">
        <f t="shared" si="0"/>
        <v>61.375945838311431</v>
      </c>
      <c r="H23" s="33" t="s">
        <v>42</v>
      </c>
    </row>
    <row r="24" spans="1:11">
      <c r="A24" s="28" t="s">
        <v>43</v>
      </c>
      <c r="B24" s="29">
        <v>301</v>
      </c>
      <c r="D24" s="31">
        <v>40667</v>
      </c>
      <c r="F24" s="32">
        <f t="shared" si="0"/>
        <v>135.10631229235881</v>
      </c>
      <c r="H24" s="33" t="s">
        <v>44</v>
      </c>
    </row>
    <row r="25" spans="1:11">
      <c r="A25" s="28" t="s">
        <v>45</v>
      </c>
      <c r="B25" s="29">
        <v>416</v>
      </c>
      <c r="D25" s="31">
        <v>51192</v>
      </c>
      <c r="F25" s="32">
        <f t="shared" si="0"/>
        <v>123.05769230769231</v>
      </c>
      <c r="H25" s="33" t="s">
        <v>46</v>
      </c>
    </row>
    <row r="26" spans="1:11">
      <c r="A26" s="28" t="s">
        <v>47</v>
      </c>
      <c r="B26" s="29">
        <v>234</v>
      </c>
      <c r="D26" s="31">
        <v>24689</v>
      </c>
      <c r="F26" s="32">
        <f t="shared" si="0"/>
        <v>105.50854700854701</v>
      </c>
      <c r="H26" s="33" t="s">
        <v>48</v>
      </c>
    </row>
    <row r="27" spans="1:11">
      <c r="A27" s="28" t="s">
        <v>49</v>
      </c>
      <c r="B27" s="29">
        <v>370</v>
      </c>
      <c r="D27" s="31">
        <v>48397</v>
      </c>
      <c r="F27" s="32">
        <f t="shared" si="0"/>
        <v>130.8027027027027</v>
      </c>
      <c r="H27" s="33" t="s">
        <v>50</v>
      </c>
    </row>
    <row r="28" spans="1:11">
      <c r="A28" s="28" t="s">
        <v>51</v>
      </c>
      <c r="B28" s="29">
        <v>307</v>
      </c>
      <c r="D28" s="31">
        <v>24143</v>
      </c>
      <c r="F28" s="32">
        <f t="shared" si="0"/>
        <v>78.641693811074916</v>
      </c>
      <c r="H28" s="33" t="s">
        <v>52</v>
      </c>
    </row>
    <row r="29" spans="1:11">
      <c r="A29" s="28" t="s">
        <v>53</v>
      </c>
      <c r="B29" s="29">
        <v>227</v>
      </c>
      <c r="D29" s="31">
        <v>22685</v>
      </c>
      <c r="F29" s="32">
        <f t="shared" si="0"/>
        <v>99.933920704845818</v>
      </c>
      <c r="H29" s="33" t="s">
        <v>54</v>
      </c>
    </row>
    <row r="30" spans="1:11">
      <c r="A30" s="28" t="s">
        <v>55</v>
      </c>
      <c r="B30" s="29">
        <v>191.9</v>
      </c>
      <c r="D30" s="31">
        <v>34707</v>
      </c>
      <c r="F30" s="32">
        <f t="shared" si="0"/>
        <v>180.85982282438769</v>
      </c>
      <c r="H30" s="33" t="s">
        <v>56</v>
      </c>
    </row>
    <row r="31" spans="1:11">
      <c r="A31" s="28" t="s">
        <v>57</v>
      </c>
      <c r="B31" s="29">
        <v>284</v>
      </c>
      <c r="D31" s="31">
        <v>24710</v>
      </c>
      <c r="F31" s="32">
        <f t="shared" si="0"/>
        <v>87.007042253521121</v>
      </c>
      <c r="H31" s="33" t="s">
        <v>58</v>
      </c>
    </row>
    <row r="32" spans="1:11">
      <c r="A32" s="28" t="s">
        <v>59</v>
      </c>
      <c r="B32" s="29">
        <v>163</v>
      </c>
      <c r="D32" s="31">
        <v>25827</v>
      </c>
      <c r="F32" s="32">
        <f t="shared" si="0"/>
        <v>158.4478527607362</v>
      </c>
      <c r="H32" s="33" t="s">
        <v>60</v>
      </c>
      <c r="K32" s="34"/>
    </row>
    <row r="33" spans="1:8">
      <c r="A33" s="28" t="s">
        <v>61</v>
      </c>
      <c r="B33" s="29">
        <v>377.5</v>
      </c>
      <c r="D33" s="31">
        <v>30078</v>
      </c>
      <c r="F33" s="32">
        <f t="shared" si="0"/>
        <v>79.676821192052984</v>
      </c>
      <c r="H33" s="33" t="s">
        <v>62</v>
      </c>
    </row>
  </sheetData>
  <mergeCells count="3">
    <mergeCell ref="B4:C4"/>
    <mergeCell ref="D4:F4"/>
    <mergeCell ref="B5:C5"/>
  </mergeCells>
  <pageMargins left="0.7" right="0.1400000000000000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2012-08-29T04:55:04Z</dcterms:created>
  <dcterms:modified xsi:type="dcterms:W3CDTF">2012-08-29T04:55:08Z</dcterms:modified>
</cp:coreProperties>
</file>