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9.4" sheetId="1" r:id="rId1"/>
  </sheets>
  <definedNames>
    <definedName name="_xlnm.Print_Area" localSheetId="0">'T-9.4'!$A$1:$P$28</definedName>
  </definedNames>
  <calcPr calcId="125725" iterate="1" iterateCount="1"/>
</workbook>
</file>

<file path=xl/calcChain.xml><?xml version="1.0" encoding="utf-8"?>
<calcChain xmlns="http://schemas.openxmlformats.org/spreadsheetml/2006/main">
  <c r="K24" i="1"/>
  <c r="K23"/>
  <c r="K22"/>
  <c r="K21"/>
  <c r="K20"/>
  <c r="K19"/>
  <c r="K18"/>
  <c r="K17"/>
  <c r="K16"/>
  <c r="K15"/>
  <c r="K14"/>
  <c r="I13"/>
  <c r="K13" s="1"/>
  <c r="G13"/>
  <c r="E13"/>
</calcChain>
</file>

<file path=xl/sharedStrings.xml><?xml version="1.0" encoding="utf-8"?>
<sst xmlns="http://schemas.openxmlformats.org/spreadsheetml/2006/main" count="118" uniqueCount="49">
  <si>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</si>
  <si>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2554</t>
  </si>
  <si>
    <t>TABLE</t>
  </si>
  <si>
    <t>PLANTED AREA OF SECOND RICE, HARVESTED AREA, PRODUCTION AND YIELD PER RAI BY TYPE OF RICE AND DISTRICT:</t>
  </si>
  <si>
    <t>CROP YEAR 2011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</si>
  <si>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</si>
  <si>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</si>
  <si>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</si>
  <si>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</si>
  <si>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</si>
  <si>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</si>
  <si>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</si>
  <si>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</si>
  <si>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</si>
  <si>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</si>
  <si>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</si>
  <si>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</si>
  <si>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</si>
  <si>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</si>
  <si>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</si>
  <si>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</si>
  <si>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</si>
  <si>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</si>
  <si>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</si>
  <si>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</si>
  <si>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</si>
  <si>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</si>
  <si>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</si>
  <si>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</si>
  <si>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</si>
  <si>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</si>
  <si>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</si>
  <si>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</si>
  <si>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</si>
  <si>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</si>
  <si>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</si>
  <si>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</si>
  <si>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</si>
  <si>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</si>
  <si>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</si>
  <si>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</si>
  <si>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</si>
  <si>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</si>
  <si>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</si>
  <si>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</si>
  <si>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</si>
  <si>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</si>
  <si>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สำนักงานเกษตรจังหวัดพัทลุง</t>
  </si>
  <si>
    <t>Source:  Phatthalung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</si>
</sst>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5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6" fillId="0" borderId="7" xfId="1" applyNumberFormat="1" applyFont="1" applyBorder="1"/>
    <xf numFmtId="187" fontId="6" fillId="0" borderId="7" xfId="1" applyNumberFormat="1" applyFont="1" applyBorder="1" applyAlignment="1">
      <alignment horizontal="right"/>
    </xf>
    <xf numFmtId="187" fontId="6" fillId="0" borderId="12" xfId="1" applyNumberFormat="1" applyFont="1" applyBorder="1" applyAlignment="1">
      <alignment horizontal="right"/>
    </xf>
    <xf numFmtId="43" fontId="6" fillId="0" borderId="7" xfId="1" applyNumberFormat="1" applyFont="1" applyBorder="1"/>
    <xf numFmtId="43" fontId="6" fillId="0" borderId="7" xfId="1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Alignment="1"/>
    <xf numFmtId="0" fontId="4" fillId="0" borderId="8" xfId="0" applyFont="1" applyBorder="1"/>
    <xf numFmtId="187" fontId="4" fillId="0" borderId="7" xfId="1" applyNumberFormat="1" applyFont="1" applyBorder="1"/>
    <xf numFmtId="187" fontId="7" fillId="0" borderId="7" xfId="1" applyNumberFormat="1" applyFont="1" applyBorder="1" applyAlignment="1">
      <alignment horizontal="right"/>
    </xf>
    <xf numFmtId="187" fontId="4" fillId="0" borderId="12" xfId="1" applyNumberFormat="1" applyFont="1" applyBorder="1"/>
    <xf numFmtId="187" fontId="7" fillId="0" borderId="12" xfId="1" applyNumberFormat="1" applyFont="1" applyBorder="1" applyAlignment="1">
      <alignment horizontal="right"/>
    </xf>
    <xf numFmtId="43" fontId="4" fillId="0" borderId="0" xfId="1" applyNumberFormat="1" applyFont="1"/>
    <xf numFmtId="43" fontId="7" fillId="0" borderId="7" xfId="1" applyNumberFormat="1" applyFont="1" applyBorder="1" applyAlignment="1">
      <alignment horizontal="right"/>
    </xf>
    <xf numFmtId="43" fontId="4" fillId="0" borderId="7" xfId="1" applyNumberFormat="1" applyFont="1" applyBorder="1"/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/>
    </xf>
    <xf numFmtId="43" fontId="4" fillId="0" borderId="7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13" xfId="0" applyFont="1" applyBorder="1"/>
    <xf numFmtId="0" fontId="9" fillId="0" borderId="0" xfId="0" applyFont="1"/>
    <xf numFmtId="0" fontId="9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zoomScaleNormal="100" workbookViewId="0">
      <selection activeCell="K20" sqref="K20"/>
    </sheetView>
  </sheetViews>
  <sheetFormatPr defaultRowHeight="18.75"/>
  <cols>
    <col min="1" max="1" width="1" style="6" customWidth="1"/>
    <col min="2" max="2" width="7" style="6" customWidth="1"/>
    <col min="3" max="3" width="5.28515625" style="6" customWidth="1"/>
    <col min="4" max="4" width="8.42578125" style="6" customWidth="1"/>
    <col min="5" max="12" width="11.28515625" style="6" customWidth="1"/>
    <col min="13" max="13" width="1.5703125" style="6" customWidth="1"/>
    <col min="14" max="14" width="24.85546875" style="6" bestFit="1" customWidth="1"/>
    <col min="15" max="15" width="2.28515625" style="5" customWidth="1"/>
    <col min="16" max="16" width="4.140625" style="5" customWidth="1"/>
    <col min="17" max="17" width="6.140625" style="5" customWidth="1"/>
    <col min="18" max="16384" width="9.140625" style="5"/>
  </cols>
  <sheetData>
    <row r="1" spans="1:14" s="4" customFormat="1" ht="21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4" customFormat="1" ht="21">
      <c r="A2" s="1"/>
      <c r="B2" s="1" t="s">
        <v>2</v>
      </c>
      <c r="C2" s="2">
        <v>9.4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4" s="4" customFormat="1" ht="21">
      <c r="A3" s="1"/>
      <c r="B3" s="1"/>
      <c r="C3" s="2"/>
      <c r="D3" s="1" t="s">
        <v>4</v>
      </c>
      <c r="E3" s="1"/>
      <c r="F3" s="1"/>
      <c r="G3" s="1"/>
      <c r="H3" s="1"/>
      <c r="I3" s="1"/>
      <c r="J3" s="1"/>
      <c r="K3" s="1"/>
      <c r="L3" s="3"/>
      <c r="M3" s="3"/>
      <c r="N3" s="3"/>
    </row>
    <row r="4" spans="1:14" ht="6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4">
      <c r="A5" s="7"/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1"/>
      <c r="M5" s="12"/>
      <c r="N5" s="7"/>
    </row>
    <row r="6" spans="1:14" s="6" customFormat="1" ht="21.75" customHeight="1">
      <c r="A6" s="5"/>
      <c r="B6" s="5"/>
      <c r="C6" s="5"/>
      <c r="D6" s="5"/>
      <c r="E6" s="13" t="s">
        <v>6</v>
      </c>
      <c r="F6" s="14"/>
      <c r="G6" s="13" t="s">
        <v>7</v>
      </c>
      <c r="H6" s="14"/>
      <c r="I6" s="13" t="s">
        <v>8</v>
      </c>
      <c r="J6" s="14"/>
      <c r="K6" s="13" t="s">
        <v>9</v>
      </c>
      <c r="L6" s="15"/>
      <c r="M6" s="16"/>
      <c r="N6" s="5"/>
    </row>
    <row r="7" spans="1:14" s="6" customFormat="1" ht="21" customHeight="1">
      <c r="A7" s="5"/>
      <c r="B7" s="5"/>
      <c r="C7" s="5"/>
      <c r="D7" s="5"/>
      <c r="E7" s="17" t="s">
        <v>10</v>
      </c>
      <c r="F7" s="18"/>
      <c r="G7" s="17" t="s">
        <v>11</v>
      </c>
      <c r="H7" s="18"/>
      <c r="I7" s="17" t="s">
        <v>12</v>
      </c>
      <c r="J7" s="18"/>
      <c r="K7" s="17" t="s">
        <v>13</v>
      </c>
      <c r="L7" s="19"/>
      <c r="M7" s="16"/>
      <c r="N7" s="5"/>
    </row>
    <row r="8" spans="1:14" s="6" customFormat="1" ht="21.75" customHeight="1">
      <c r="A8" s="15" t="s">
        <v>14</v>
      </c>
      <c r="B8" s="15"/>
      <c r="C8" s="15"/>
      <c r="D8" s="14"/>
      <c r="E8" s="20" t="s">
        <v>15</v>
      </c>
      <c r="G8" s="20" t="s">
        <v>15</v>
      </c>
      <c r="I8" s="20" t="s">
        <v>15</v>
      </c>
      <c r="K8" s="20" t="s">
        <v>15</v>
      </c>
      <c r="M8" s="13" t="s">
        <v>16</v>
      </c>
      <c r="N8" s="15"/>
    </row>
    <row r="9" spans="1:14" s="6" customFormat="1" ht="18.75" customHeight="1">
      <c r="A9" s="5"/>
      <c r="B9" s="5"/>
      <c r="C9" s="5"/>
      <c r="D9" s="5"/>
      <c r="E9" s="20" t="s">
        <v>17</v>
      </c>
      <c r="F9" s="21" t="s">
        <v>18</v>
      </c>
      <c r="G9" s="20" t="s">
        <v>17</v>
      </c>
      <c r="H9" s="21" t="s">
        <v>18</v>
      </c>
      <c r="I9" s="20" t="s">
        <v>17</v>
      </c>
      <c r="J9" s="21" t="s">
        <v>18</v>
      </c>
      <c r="K9" s="20" t="s">
        <v>17</v>
      </c>
      <c r="L9" s="21" t="s">
        <v>18</v>
      </c>
      <c r="M9" s="16"/>
      <c r="N9" s="5"/>
    </row>
    <row r="10" spans="1:14" s="6" customFormat="1" ht="18.75" customHeight="1">
      <c r="A10" s="5"/>
      <c r="B10" s="5"/>
      <c r="C10" s="5"/>
      <c r="D10" s="5"/>
      <c r="E10" s="20" t="s">
        <v>19</v>
      </c>
      <c r="F10" s="21" t="s">
        <v>20</v>
      </c>
      <c r="G10" s="20" t="s">
        <v>19</v>
      </c>
      <c r="H10" s="21" t="s">
        <v>20</v>
      </c>
      <c r="I10" s="20" t="s">
        <v>19</v>
      </c>
      <c r="J10" s="21" t="s">
        <v>20</v>
      </c>
      <c r="K10" s="20" t="s">
        <v>19</v>
      </c>
      <c r="L10" s="21" t="s">
        <v>20</v>
      </c>
      <c r="M10" s="16"/>
      <c r="N10" s="5"/>
    </row>
    <row r="11" spans="1:14" s="6" customFormat="1" ht="18.75" customHeight="1">
      <c r="A11" s="22"/>
      <c r="B11" s="22"/>
      <c r="C11" s="22"/>
      <c r="D11" s="22"/>
      <c r="E11" s="23" t="s">
        <v>21</v>
      </c>
      <c r="F11" s="24" t="s">
        <v>21</v>
      </c>
      <c r="G11" s="23" t="s">
        <v>21</v>
      </c>
      <c r="H11" s="24" t="s">
        <v>21</v>
      </c>
      <c r="I11" s="23" t="s">
        <v>21</v>
      </c>
      <c r="J11" s="24" t="s">
        <v>21</v>
      </c>
      <c r="K11" s="23" t="s">
        <v>21</v>
      </c>
      <c r="L11" s="25" t="s">
        <v>21</v>
      </c>
      <c r="M11" s="26"/>
      <c r="N11" s="22"/>
    </row>
    <row r="12" spans="1:14" s="30" customFormat="1" ht="6.75" customHeight="1">
      <c r="A12" s="27"/>
      <c r="B12" s="27"/>
      <c r="C12" s="27"/>
      <c r="D12" s="27"/>
      <c r="E12" s="28"/>
      <c r="F12" s="28"/>
      <c r="G12" s="28"/>
      <c r="H12" s="28"/>
      <c r="I12" s="28"/>
      <c r="J12" s="28"/>
      <c r="K12" s="28"/>
      <c r="L12" s="28"/>
      <c r="M12" s="29"/>
      <c r="N12" s="27"/>
    </row>
    <row r="13" spans="1:14" s="39" customFormat="1" ht="21" customHeight="1">
      <c r="A13" s="31" t="s">
        <v>22</v>
      </c>
      <c r="B13" s="31"/>
      <c r="C13" s="31"/>
      <c r="D13" s="32"/>
      <c r="E13" s="33">
        <f>SUM(E14:E24)</f>
        <v>103514.05</v>
      </c>
      <c r="F13" s="34" t="s">
        <v>23</v>
      </c>
      <c r="G13" s="33">
        <f>SUM(G14:G24)</f>
        <v>103260</v>
      </c>
      <c r="H13" s="35" t="s">
        <v>23</v>
      </c>
      <c r="I13" s="36">
        <f>SUM(I14:I24)</f>
        <v>61140.350000000006</v>
      </c>
      <c r="J13" s="37" t="s">
        <v>23</v>
      </c>
      <c r="K13" s="36">
        <f>SUM(I13/G13)*1000</f>
        <v>592.10100716637612</v>
      </c>
      <c r="L13" s="34" t="s">
        <v>23</v>
      </c>
      <c r="M13" s="38" t="s">
        <v>24</v>
      </c>
      <c r="N13" s="31"/>
    </row>
    <row r="14" spans="1:14" ht="22.5" customHeight="1">
      <c r="A14" s="30"/>
      <c r="B14" s="40" t="s">
        <v>25</v>
      </c>
      <c r="C14" s="5"/>
      <c r="D14" s="41"/>
      <c r="E14" s="42">
        <v>29569</v>
      </c>
      <c r="F14" s="43" t="s">
        <v>23</v>
      </c>
      <c r="G14" s="44">
        <v>29569</v>
      </c>
      <c r="H14" s="45" t="s">
        <v>23</v>
      </c>
      <c r="I14" s="46">
        <v>17475.28</v>
      </c>
      <c r="J14" s="47" t="s">
        <v>23</v>
      </c>
      <c r="K14" s="48">
        <f>SUM(I14/G14)*1000</f>
        <v>591.00003381920249</v>
      </c>
      <c r="L14" s="43" t="s">
        <v>23</v>
      </c>
      <c r="M14" s="49"/>
      <c r="N14" s="6" t="s">
        <v>26</v>
      </c>
    </row>
    <row r="15" spans="1:14" ht="22.5" customHeight="1">
      <c r="A15" s="30"/>
      <c r="B15" s="41" t="s">
        <v>27</v>
      </c>
      <c r="C15" s="5"/>
      <c r="D15" s="41"/>
      <c r="E15" s="42">
        <v>2972</v>
      </c>
      <c r="F15" s="43" t="s">
        <v>23</v>
      </c>
      <c r="G15" s="44">
        <v>2972</v>
      </c>
      <c r="H15" s="45" t="s">
        <v>23</v>
      </c>
      <c r="I15" s="46">
        <v>1878.3</v>
      </c>
      <c r="J15" s="47" t="s">
        <v>23</v>
      </c>
      <c r="K15" s="48">
        <f t="shared" ref="K15:K24" si="0">SUM(I15/G15)*1000</f>
        <v>631.99865410497978</v>
      </c>
      <c r="L15" s="43" t="s">
        <v>23</v>
      </c>
      <c r="M15" s="49"/>
      <c r="N15" s="6" t="s">
        <v>28</v>
      </c>
    </row>
    <row r="16" spans="1:14" ht="22.5" customHeight="1">
      <c r="A16" s="30"/>
      <c r="B16" s="41" t="s">
        <v>29</v>
      </c>
      <c r="C16" s="5"/>
      <c r="D16" s="41"/>
      <c r="E16" s="42">
        <v>15521.05</v>
      </c>
      <c r="F16" s="43" t="s">
        <v>23</v>
      </c>
      <c r="G16" s="44">
        <v>15521</v>
      </c>
      <c r="H16" s="45" t="s">
        <v>23</v>
      </c>
      <c r="I16" s="46">
        <v>10399.07</v>
      </c>
      <c r="J16" s="47" t="s">
        <v>23</v>
      </c>
      <c r="K16" s="48">
        <f t="shared" si="0"/>
        <v>669.99999999999989</v>
      </c>
      <c r="L16" s="43" t="s">
        <v>23</v>
      </c>
      <c r="M16" s="49"/>
      <c r="N16" s="6" t="s">
        <v>30</v>
      </c>
    </row>
    <row r="17" spans="1:14" ht="22.5" customHeight="1">
      <c r="A17" s="30"/>
      <c r="B17" s="41" t="s">
        <v>31</v>
      </c>
      <c r="C17" s="5"/>
      <c r="D17" s="41"/>
      <c r="E17" s="42">
        <v>380</v>
      </c>
      <c r="F17" s="43" t="s">
        <v>23</v>
      </c>
      <c r="G17" s="44">
        <v>380</v>
      </c>
      <c r="H17" s="45" t="s">
        <v>23</v>
      </c>
      <c r="I17" s="46">
        <v>191.9</v>
      </c>
      <c r="J17" s="47" t="s">
        <v>23</v>
      </c>
      <c r="K17" s="48">
        <f t="shared" si="0"/>
        <v>505</v>
      </c>
      <c r="L17" s="43" t="s">
        <v>23</v>
      </c>
      <c r="M17" s="50"/>
      <c r="N17" s="6" t="s">
        <v>32</v>
      </c>
    </row>
    <row r="18" spans="1:14" ht="22.5" customHeight="1">
      <c r="A18" s="30"/>
      <c r="B18" s="41" t="s">
        <v>33</v>
      </c>
      <c r="C18" s="5"/>
      <c r="D18" s="41"/>
      <c r="E18" s="42">
        <v>32772</v>
      </c>
      <c r="F18" s="43" t="s">
        <v>23</v>
      </c>
      <c r="G18" s="44">
        <v>32772</v>
      </c>
      <c r="H18" s="45" t="s">
        <v>23</v>
      </c>
      <c r="I18" s="46">
        <v>19171.62</v>
      </c>
      <c r="J18" s="47" t="s">
        <v>23</v>
      </c>
      <c r="K18" s="48">
        <f t="shared" si="0"/>
        <v>585</v>
      </c>
      <c r="L18" s="43" t="s">
        <v>23</v>
      </c>
      <c r="M18" s="50"/>
      <c r="N18" s="6" t="s">
        <v>34</v>
      </c>
    </row>
    <row r="19" spans="1:14" ht="22.5" customHeight="1">
      <c r="A19" s="30"/>
      <c r="B19" s="41" t="s">
        <v>35</v>
      </c>
      <c r="C19" s="5"/>
      <c r="D19" s="41"/>
      <c r="E19" s="42">
        <v>9846</v>
      </c>
      <c r="F19" s="43" t="s">
        <v>23</v>
      </c>
      <c r="G19" s="44">
        <v>9816</v>
      </c>
      <c r="H19" s="45" t="s">
        <v>23</v>
      </c>
      <c r="I19" s="46">
        <v>4963.07</v>
      </c>
      <c r="J19" s="47" t="s">
        <v>23</v>
      </c>
      <c r="K19" s="48">
        <f>SUM(I19/G19)*1000</f>
        <v>505.61022819885892</v>
      </c>
      <c r="L19" s="43" t="s">
        <v>23</v>
      </c>
      <c r="M19" s="50"/>
      <c r="N19" s="6" t="s">
        <v>36</v>
      </c>
    </row>
    <row r="20" spans="1:14" ht="22.5" customHeight="1">
      <c r="A20" s="30"/>
      <c r="B20" s="41" t="s">
        <v>37</v>
      </c>
      <c r="C20" s="5"/>
      <c r="D20" s="41"/>
      <c r="E20" s="51">
        <v>244</v>
      </c>
      <c r="F20" s="43" t="s">
        <v>23</v>
      </c>
      <c r="G20" s="51">
        <v>244</v>
      </c>
      <c r="H20" s="45" t="s">
        <v>23</v>
      </c>
      <c r="I20" s="52">
        <v>146.4</v>
      </c>
      <c r="J20" s="47" t="s">
        <v>23</v>
      </c>
      <c r="K20" s="48">
        <f>SUM(I20/G20)*1000</f>
        <v>600</v>
      </c>
      <c r="L20" s="43" t="s">
        <v>23</v>
      </c>
      <c r="M20" s="49"/>
      <c r="N20" s="6" t="s">
        <v>38</v>
      </c>
    </row>
    <row r="21" spans="1:14" ht="22.5" customHeight="1">
      <c r="A21" s="30"/>
      <c r="B21" s="41" t="s">
        <v>39</v>
      </c>
      <c r="C21" s="5"/>
      <c r="D21" s="41"/>
      <c r="E21" s="42">
        <v>4174</v>
      </c>
      <c r="F21" s="43" t="s">
        <v>23</v>
      </c>
      <c r="G21" s="44">
        <v>3950</v>
      </c>
      <c r="H21" s="45" t="s">
        <v>23</v>
      </c>
      <c r="I21" s="46">
        <v>1846.55</v>
      </c>
      <c r="J21" s="47" t="s">
        <v>23</v>
      </c>
      <c r="K21" s="48">
        <f t="shared" si="0"/>
        <v>467.48101265822783</v>
      </c>
      <c r="L21" s="43" t="s">
        <v>23</v>
      </c>
      <c r="M21" s="16"/>
      <c r="N21" s="6" t="s">
        <v>40</v>
      </c>
    </row>
    <row r="22" spans="1:14" ht="22.5" customHeight="1">
      <c r="A22" s="30"/>
      <c r="B22" s="41" t="s">
        <v>41</v>
      </c>
      <c r="C22" s="5"/>
      <c r="D22" s="41"/>
      <c r="E22" s="42">
        <v>2408</v>
      </c>
      <c r="F22" s="43" t="s">
        <v>23</v>
      </c>
      <c r="G22" s="44">
        <v>2408</v>
      </c>
      <c r="H22" s="45" t="s">
        <v>23</v>
      </c>
      <c r="I22" s="46">
        <v>1324.4</v>
      </c>
      <c r="J22" s="47" t="s">
        <v>23</v>
      </c>
      <c r="K22" s="48">
        <f t="shared" si="0"/>
        <v>550</v>
      </c>
      <c r="L22" s="43" t="s">
        <v>23</v>
      </c>
      <c r="M22" s="16"/>
      <c r="N22" s="6" t="s">
        <v>42</v>
      </c>
    </row>
    <row r="23" spans="1:14" ht="22.5" customHeight="1">
      <c r="A23" s="5"/>
      <c r="B23" s="41" t="s">
        <v>43</v>
      </c>
      <c r="C23" s="5"/>
      <c r="D23" s="41"/>
      <c r="E23" s="42">
        <v>5576</v>
      </c>
      <c r="F23" s="43" t="s">
        <v>23</v>
      </c>
      <c r="G23" s="44">
        <v>5576</v>
      </c>
      <c r="H23" s="45" t="s">
        <v>23</v>
      </c>
      <c r="I23" s="46">
        <v>3722.93</v>
      </c>
      <c r="J23" s="47" t="s">
        <v>23</v>
      </c>
      <c r="K23" s="48">
        <f t="shared" si="0"/>
        <v>667.67037302725964</v>
      </c>
      <c r="L23" s="43" t="s">
        <v>23</v>
      </c>
      <c r="M23" s="16"/>
      <c r="N23" s="6" t="s">
        <v>44</v>
      </c>
    </row>
    <row r="24" spans="1:14" ht="22.5" customHeight="1">
      <c r="A24" s="5"/>
      <c r="B24" s="41" t="s">
        <v>45</v>
      </c>
      <c r="C24" s="5"/>
      <c r="D24" s="41"/>
      <c r="E24" s="51">
        <v>52</v>
      </c>
      <c r="F24" s="43" t="s">
        <v>23</v>
      </c>
      <c r="G24" s="51">
        <v>52</v>
      </c>
      <c r="H24" s="45" t="s">
        <v>23</v>
      </c>
      <c r="I24" s="52">
        <v>20.83</v>
      </c>
      <c r="J24" s="47" t="s">
        <v>23</v>
      </c>
      <c r="K24" s="48">
        <f t="shared" si="0"/>
        <v>400.57692307692304</v>
      </c>
      <c r="L24" s="43" t="s">
        <v>23</v>
      </c>
      <c r="M24" s="16"/>
      <c r="N24" s="6" t="s">
        <v>46</v>
      </c>
    </row>
    <row r="25" spans="1:14" ht="3" customHeight="1">
      <c r="A25" s="22"/>
      <c r="B25" s="22"/>
      <c r="C25" s="22"/>
      <c r="D25" s="53"/>
      <c r="E25" s="26"/>
      <c r="F25" s="26"/>
      <c r="G25" s="54"/>
      <c r="H25" s="53"/>
      <c r="I25" s="22"/>
      <c r="J25" s="26"/>
      <c r="K25" s="54"/>
      <c r="L25" s="22"/>
      <c r="M25" s="26"/>
      <c r="N25" s="22"/>
    </row>
    <row r="26" spans="1:14" ht="3" customHeight="1"/>
    <row r="27" spans="1:14" s="56" customFormat="1" ht="21" customHeight="1">
      <c r="A27" s="55"/>
      <c r="B27" s="55" t="s">
        <v>47</v>
      </c>
      <c r="C27" s="55"/>
      <c r="D27" s="55"/>
      <c r="E27" s="55"/>
      <c r="F27" s="55"/>
      <c r="H27" s="55"/>
      <c r="I27" s="55" t="s">
        <v>48</v>
      </c>
      <c r="J27" s="55"/>
      <c r="K27" s="55"/>
      <c r="L27" s="55"/>
      <c r="M27" s="55"/>
      <c r="N27" s="55"/>
    </row>
    <row r="28" spans="1:14" s="56" customFormat="1" ht="17.25">
      <c r="A28" s="55"/>
      <c r="G28" s="55"/>
      <c r="H28" s="55"/>
      <c r="I28" s="55"/>
      <c r="J28" s="55"/>
      <c r="K28" s="55"/>
      <c r="L28" s="55"/>
      <c r="M28" s="55"/>
      <c r="N28" s="55"/>
    </row>
  </sheetData>
  <mergeCells count="13">
    <mergeCell ref="A8:D8"/>
    <mergeCell ref="M8:N8"/>
    <mergeCell ref="A13:D13"/>
    <mergeCell ref="M13:N13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rintOptions horizontalCentered="1"/>
  <pageMargins left="0.55118110236220474" right="0.35433070866141736" top="0.78740157480314965" bottom="0.59055118110236227" header="0.51181102362204722" footer="0.51181102362204722"/>
  <pageSetup scale="9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2012-11-27T08:42:32Z</dcterms:created>
  <dcterms:modified xsi:type="dcterms:W3CDTF">2012-11-27T08:42:43Z</dcterms:modified>
</cp:coreProperties>
</file>