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M29" i="1"/>
  <c r="K29"/>
  <c r="M28"/>
  <c r="K28"/>
  <c r="M26"/>
  <c r="K26"/>
  <c r="M25"/>
  <c r="K25"/>
  <c r="M23"/>
  <c r="K23"/>
  <c r="M22"/>
  <c r="K22"/>
  <c r="M21"/>
  <c r="K21"/>
  <c r="M20"/>
  <c r="K20"/>
  <c r="M19"/>
  <c r="M18"/>
  <c r="K18"/>
  <c r="M16"/>
  <c r="K16"/>
  <c r="M15"/>
  <c r="K15"/>
  <c r="M10"/>
  <c r="K10"/>
  <c r="M9"/>
  <c r="K9"/>
  <c r="I8"/>
  <c r="M8" s="1"/>
  <c r="G8"/>
  <c r="K8" s="1"/>
  <c r="E8"/>
</calcChain>
</file>

<file path=xl/sharedStrings.xml><?xml version="1.0" encoding="utf-8"?>
<sst xmlns="http://schemas.openxmlformats.org/spreadsheetml/2006/main" count="90" uniqueCount="61">
  <si>
    <t>ตาราง</t>
  </si>
  <si>
    <t>จำนวนสถานประกอบการอุตสาหกรรม จำแนกตามประเภทอุตสาหกรรม พ.ศ.2552 - 2554</t>
  </si>
  <si>
    <t>TABLE</t>
  </si>
  <si>
    <t>NUMBER OF INDUSTRIAL ESTABLISHMENTS BY TYPE OF INDUSTRIES : 2009 - 2011</t>
  </si>
  <si>
    <t>อัตราการเปลี่ยนแปลง</t>
  </si>
  <si>
    <t>ประเภทอุตสาหกรรม</t>
  </si>
  <si>
    <t>Percent change</t>
  </si>
  <si>
    <t>Type of industries</t>
  </si>
  <si>
    <t>(2009)</t>
  </si>
  <si>
    <t>(2010)</t>
  </si>
  <si>
    <t>(2011)</t>
  </si>
  <si>
    <t>ยอดรวม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</si>
  <si>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</si>
  <si>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</si>
  <si>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</si>
  <si>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</si>
  <si>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</si>
  <si>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</si>
  <si>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</si>
  <si>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</si>
  <si>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</si>
  <si>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</si>
  <si>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</si>
  <si>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</si>
  <si>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</si>
  <si>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</si>
  <si>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</si>
  <si>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</si>
  <si>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</si>
  <si>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</si>
  <si>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</si>
  <si>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</si>
  <si>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</si>
  <si>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</si>
  <si>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</si>
  <si>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</si>
  <si>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</si>
  <si>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</si>
  <si>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</si>
  <si>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</si>
  <si>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</si>
  <si>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</si>
  <si>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</si>
  <si>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</si>
  <si>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</si>
  <si>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</si>
  <si>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</si>
  <si>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</si>
  <si>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</si>
  <si>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</si>
  <si>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</si>
  <si>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</si>
  <si>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</si>
  <si>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</si>
  <si>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</si>
  <si>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</si>
  <si>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</si>
  <si>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</si>
  <si>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 employees from 7 or more people to used the machinery or not.</t>
  </si>
  <si>
    <t xml:space="preserve">    ที่มา :   สำนักงานอุตสาหกรรมจังหวัดพัทลุง</t>
  </si>
  <si>
    <t>Source : Phatthalung Provincial  Industrial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</si>
</sst>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(* #,##0.00_);_(* \(#,##0.00\);_(* &quot;-&quot;??_);_(@_)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Continuous" vertical="center"/>
    </xf>
    <xf numFmtId="0" fontId="3" fillId="0" borderId="1" xfId="0" applyNumberFormat="1" applyFont="1" applyBorder="1" applyAlignment="1">
      <alignment horizontal="centerContinuous" vertical="center"/>
    </xf>
    <xf numFmtId="0" fontId="3" fillId="0" borderId="3" xfId="0" applyNumberFormat="1" applyFont="1" applyBorder="1" applyAlignment="1">
      <alignment horizontal="centerContinuous" vertical="center"/>
    </xf>
    <xf numFmtId="0" fontId="3" fillId="0" borderId="4" xfId="0" applyNumberFormat="1" applyFont="1" applyBorder="1" applyAlignment="1">
      <alignment horizontal="centerContinuous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7" xfId="0" applyNumberFormat="1" applyFont="1" applyBorder="1" applyAlignment="1">
      <alignment horizontal="centerContinuous" vertical="center"/>
    </xf>
    <xf numFmtId="0" fontId="3" fillId="0" borderId="8" xfId="0" applyNumberFormat="1" applyFont="1" applyBorder="1" applyAlignment="1">
      <alignment horizontal="centerContinuous" vertical="center"/>
    </xf>
    <xf numFmtId="0" fontId="3" fillId="0" borderId="9" xfId="0" applyNumberFormat="1" applyFont="1" applyBorder="1" applyAlignment="1">
      <alignment horizontal="centerContinuous" vertical="center"/>
    </xf>
    <xf numFmtId="0" fontId="3" fillId="0" borderId="10" xfId="0" applyNumberFormat="1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Continuous" vertical="center"/>
    </xf>
    <xf numFmtId="49" fontId="3" fillId="0" borderId="0" xfId="0" applyNumberFormat="1" applyFont="1" applyBorder="1" applyAlignment="1">
      <alignment horizontal="centerContinuous" vertical="center"/>
    </xf>
    <xf numFmtId="0" fontId="3" fillId="0" borderId="8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Continuous" vertical="center"/>
    </xf>
    <xf numFmtId="49" fontId="3" fillId="0" borderId="8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/>
    <xf numFmtId="187" fontId="4" fillId="0" borderId="0" xfId="1" applyNumberFormat="1" applyFont="1" applyBorder="1"/>
    <xf numFmtId="188" fontId="4" fillId="0" borderId="6" xfId="1" applyNumberFormat="1" applyFont="1" applyBorder="1"/>
    <xf numFmtId="188" fontId="4" fillId="0" borderId="0" xfId="1" applyNumberFormat="1" applyFont="1" applyBorder="1"/>
    <xf numFmtId="188" fontId="3" fillId="0" borderId="6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8" fontId="3" fillId="0" borderId="6" xfId="1" applyNumberFormat="1" applyFont="1" applyBorder="1"/>
    <xf numFmtId="188" fontId="3" fillId="0" borderId="0" xfId="1" applyNumberFormat="1" applyFont="1" applyBorder="1"/>
    <xf numFmtId="188" fontId="3" fillId="0" borderId="0" xfId="1" applyNumberFormat="1" applyFont="1" applyBorder="1" applyAlignment="1">
      <alignment horizontal="right"/>
    </xf>
    <xf numFmtId="188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9" fontId="3" fillId="0" borderId="0" xfId="1" applyNumberFormat="1" applyFont="1" applyBorder="1"/>
    <xf numFmtId="188" fontId="3" fillId="0" borderId="6" xfId="1" applyNumberFormat="1" applyFont="1" applyBorder="1" applyAlignment="1">
      <alignment horizontal="right"/>
    </xf>
    <xf numFmtId="0" fontId="3" fillId="0" borderId="9" xfId="0" applyFont="1" applyBorder="1"/>
    <xf numFmtId="0" fontId="3" fillId="0" borderId="7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topLeftCell="A10" workbookViewId="0">
      <selection activeCell="D40" sqref="D40"/>
    </sheetView>
  </sheetViews>
  <sheetFormatPr defaultRowHeight="18.75"/>
  <cols>
    <col min="1" max="1" width="1.7109375" style="12" customWidth="1"/>
    <col min="2" max="2" width="8.5703125" style="12" customWidth="1"/>
    <col min="3" max="3" width="6.7109375" style="12" customWidth="1"/>
    <col min="4" max="4" width="16" style="12" customWidth="1"/>
    <col min="5" max="5" width="12" style="12" customWidth="1"/>
    <col min="6" max="6" width="6.85546875" style="12" customWidth="1"/>
    <col min="7" max="7" width="12.28515625" style="12" customWidth="1"/>
    <col min="8" max="8" width="6.85546875" style="12" customWidth="1"/>
    <col min="9" max="9" width="12.28515625" style="12" customWidth="1"/>
    <col min="10" max="10" width="6.85546875" style="12" customWidth="1"/>
    <col min="11" max="11" width="12.85546875" style="12" customWidth="1"/>
    <col min="12" max="12" width="5.7109375" style="12" customWidth="1"/>
    <col min="13" max="13" width="12.28515625" style="12" customWidth="1"/>
    <col min="14" max="14" width="5.7109375" style="12" customWidth="1"/>
    <col min="15" max="15" width="1.42578125" style="12" customWidth="1"/>
    <col min="16" max="16" width="28" style="12" customWidth="1"/>
    <col min="17" max="17" width="8.28515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18.75" customHeight="1">
      <c r="A2" s="1"/>
      <c r="B2" s="1" t="s">
        <v>2</v>
      </c>
      <c r="C2" s="2">
        <v>10.4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s="12" customFormat="1">
      <c r="A4" s="5"/>
      <c r="B4" s="5"/>
      <c r="C4" s="5"/>
      <c r="D4" s="5"/>
      <c r="E4" s="6"/>
      <c r="F4" s="7"/>
      <c r="G4" s="6"/>
      <c r="H4" s="7"/>
      <c r="I4" s="6"/>
      <c r="J4" s="7"/>
      <c r="K4" s="8" t="s">
        <v>4</v>
      </c>
      <c r="L4" s="9"/>
      <c r="M4" s="10"/>
      <c r="N4" s="11"/>
      <c r="O4" s="7"/>
      <c r="P4" s="5"/>
      <c r="Q4" s="4"/>
    </row>
    <row r="5" spans="1:17" s="12" customFormat="1" ht="20.25" customHeight="1">
      <c r="A5" s="13" t="s">
        <v>5</v>
      </c>
      <c r="B5" s="13"/>
      <c r="C5" s="13"/>
      <c r="D5" s="14"/>
      <c r="E5" s="15">
        <v>2552</v>
      </c>
      <c r="F5" s="16"/>
      <c r="G5" s="15">
        <v>2553</v>
      </c>
      <c r="H5" s="16"/>
      <c r="I5" s="15">
        <v>2554</v>
      </c>
      <c r="J5" s="16"/>
      <c r="K5" s="17" t="s">
        <v>6</v>
      </c>
      <c r="L5" s="18"/>
      <c r="M5" s="19"/>
      <c r="N5" s="20"/>
      <c r="O5" s="21" t="s">
        <v>7</v>
      </c>
      <c r="P5" s="13"/>
      <c r="Q5" s="4"/>
    </row>
    <row r="6" spans="1:17" s="12" customFormat="1" ht="20.25" customHeight="1">
      <c r="A6" s="13"/>
      <c r="B6" s="13"/>
      <c r="C6" s="13"/>
      <c r="D6" s="14"/>
      <c r="E6" s="22" t="s">
        <v>8</v>
      </c>
      <c r="F6" s="23"/>
      <c r="G6" s="22" t="s">
        <v>9</v>
      </c>
      <c r="H6" s="23"/>
      <c r="I6" s="22" t="s">
        <v>10</v>
      </c>
      <c r="J6" s="23"/>
      <c r="K6" s="15">
        <v>2553</v>
      </c>
      <c r="L6" s="16"/>
      <c r="M6" s="15">
        <v>2554</v>
      </c>
      <c r="N6" s="16"/>
      <c r="O6" s="21"/>
      <c r="P6" s="13"/>
      <c r="Q6" s="4"/>
    </row>
    <row r="7" spans="1:17" s="12" customFormat="1">
      <c r="A7" s="24"/>
      <c r="B7" s="24"/>
      <c r="C7" s="24"/>
      <c r="D7" s="24"/>
      <c r="E7" s="25"/>
      <c r="F7" s="26"/>
      <c r="G7" s="25"/>
      <c r="H7" s="26"/>
      <c r="I7" s="25"/>
      <c r="J7" s="26"/>
      <c r="K7" s="27" t="s">
        <v>9</v>
      </c>
      <c r="L7" s="28"/>
      <c r="M7" s="27" t="s">
        <v>10</v>
      </c>
      <c r="N7" s="28"/>
      <c r="O7" s="25"/>
      <c r="P7" s="24"/>
      <c r="Q7" s="4"/>
    </row>
    <row r="8" spans="1:17" ht="18.95" customHeight="1">
      <c r="A8" s="29" t="s">
        <v>11</v>
      </c>
      <c r="B8" s="29"/>
      <c r="C8" s="29"/>
      <c r="D8" s="30"/>
      <c r="E8" s="31">
        <f>SUM(E9:E29)</f>
        <v>471</v>
      </c>
      <c r="F8" s="32"/>
      <c r="G8" s="31">
        <f>SUM(G9:G29)</f>
        <v>489</v>
      </c>
      <c r="H8" s="32"/>
      <c r="I8" s="31">
        <f>SUM(I9:I29)</f>
        <v>495</v>
      </c>
      <c r="J8" s="32"/>
      <c r="K8" s="33">
        <f>SUM((G8-E8)/E8*100)</f>
        <v>3.8216560509554141</v>
      </c>
      <c r="L8" s="34"/>
      <c r="M8" s="33">
        <f>SUM((I8-G8)/G8*100)</f>
        <v>1.2269938650306749</v>
      </c>
      <c r="N8" s="34"/>
      <c r="O8" s="35"/>
      <c r="P8" s="36" t="s">
        <v>12</v>
      </c>
    </row>
    <row r="9" spans="1:17" s="38" customFormat="1" ht="18.95" customHeight="1">
      <c r="A9" s="37"/>
      <c r="B9" s="38" t="s">
        <v>13</v>
      </c>
      <c r="C9" s="37"/>
      <c r="D9" s="39"/>
      <c r="E9" s="40">
        <v>67</v>
      </c>
      <c r="F9" s="41"/>
      <c r="G9" s="40">
        <v>67</v>
      </c>
      <c r="H9" s="41"/>
      <c r="I9" s="40">
        <v>63</v>
      </c>
      <c r="J9" s="41"/>
      <c r="K9" s="42">
        <f>SUM((G9-E9)/E9*100)</f>
        <v>0</v>
      </c>
      <c r="L9" s="43"/>
      <c r="M9" s="42">
        <f>SUM((I9-G9)/G9*100)</f>
        <v>-5.9701492537313428</v>
      </c>
      <c r="N9" s="44"/>
      <c r="O9" s="45"/>
      <c r="P9" s="38" t="s">
        <v>14</v>
      </c>
    </row>
    <row r="10" spans="1:17" s="38" customFormat="1" ht="18.95" customHeight="1">
      <c r="B10" s="38" t="s">
        <v>15</v>
      </c>
      <c r="D10" s="46"/>
      <c r="E10" s="47">
        <v>27</v>
      </c>
      <c r="F10" s="48"/>
      <c r="G10" s="47">
        <v>27</v>
      </c>
      <c r="H10" s="48"/>
      <c r="I10" s="47">
        <v>30</v>
      </c>
      <c r="J10" s="48"/>
      <c r="K10" s="42">
        <f>SUM((G10-E10)/E10*100)</f>
        <v>0</v>
      </c>
      <c r="L10" s="49"/>
      <c r="M10" s="42">
        <f>SUM((I10-G10)/G10*100)</f>
        <v>11.111111111111111</v>
      </c>
      <c r="N10" s="43"/>
      <c r="O10" s="45"/>
      <c r="P10" s="38" t="s">
        <v>16</v>
      </c>
    </row>
    <row r="11" spans="1:17" s="38" customFormat="1" ht="18.95" customHeight="1">
      <c r="B11" s="38" t="s">
        <v>17</v>
      </c>
      <c r="D11" s="46"/>
      <c r="E11" s="40" t="s">
        <v>18</v>
      </c>
      <c r="F11" s="41"/>
      <c r="G11" s="40" t="s">
        <v>18</v>
      </c>
      <c r="H11" s="41"/>
      <c r="I11" s="40">
        <v>0</v>
      </c>
      <c r="J11" s="41"/>
      <c r="K11" s="40" t="s">
        <v>18</v>
      </c>
      <c r="L11" s="41"/>
      <c r="M11" s="40" t="s">
        <v>18</v>
      </c>
      <c r="N11" s="41"/>
      <c r="O11" s="45"/>
      <c r="P11" s="38" t="s">
        <v>19</v>
      </c>
    </row>
    <row r="12" spans="1:17" s="38" customFormat="1" ht="18.95" customHeight="1">
      <c r="B12" s="38" t="s">
        <v>20</v>
      </c>
      <c r="D12" s="46"/>
      <c r="E12" s="40" t="s">
        <v>18</v>
      </c>
      <c r="F12" s="41"/>
      <c r="G12" s="40" t="s">
        <v>18</v>
      </c>
      <c r="H12" s="41"/>
      <c r="I12" s="40">
        <v>0</v>
      </c>
      <c r="J12" s="41"/>
      <c r="K12" s="40" t="s">
        <v>18</v>
      </c>
      <c r="L12" s="41"/>
      <c r="M12" s="40" t="s">
        <v>18</v>
      </c>
      <c r="N12" s="41"/>
      <c r="O12" s="45"/>
      <c r="P12" s="38" t="s">
        <v>21</v>
      </c>
    </row>
    <row r="13" spans="1:17" s="38" customFormat="1" ht="18.95" customHeight="1">
      <c r="B13" s="38" t="s">
        <v>22</v>
      </c>
      <c r="D13" s="46"/>
      <c r="E13" s="40" t="s">
        <v>18</v>
      </c>
      <c r="F13" s="41"/>
      <c r="G13" s="40" t="s">
        <v>18</v>
      </c>
      <c r="H13" s="41"/>
      <c r="I13" s="40">
        <v>0</v>
      </c>
      <c r="J13" s="41"/>
      <c r="K13" s="40" t="s">
        <v>18</v>
      </c>
      <c r="L13" s="41"/>
      <c r="M13" s="40" t="s">
        <v>18</v>
      </c>
      <c r="N13" s="41"/>
      <c r="O13" s="45"/>
      <c r="P13" s="38" t="s">
        <v>23</v>
      </c>
    </row>
    <row r="14" spans="1:17" s="38" customFormat="1" ht="18.95" customHeight="1">
      <c r="B14" s="38" t="s">
        <v>24</v>
      </c>
      <c r="D14" s="46"/>
      <c r="E14" s="40" t="s">
        <v>18</v>
      </c>
      <c r="F14" s="41"/>
      <c r="G14" s="40" t="s">
        <v>18</v>
      </c>
      <c r="H14" s="41"/>
      <c r="I14" s="40">
        <v>0</v>
      </c>
      <c r="J14" s="41"/>
      <c r="K14" s="40" t="s">
        <v>18</v>
      </c>
      <c r="L14" s="41"/>
      <c r="M14" s="40" t="s">
        <v>18</v>
      </c>
      <c r="N14" s="41"/>
      <c r="O14" s="45"/>
      <c r="P14" s="38" t="s">
        <v>25</v>
      </c>
    </row>
    <row r="15" spans="1:17" s="38" customFormat="1" ht="18.95" customHeight="1">
      <c r="B15" s="38" t="s">
        <v>26</v>
      </c>
      <c r="D15" s="46"/>
      <c r="E15" s="47">
        <v>39</v>
      </c>
      <c r="F15" s="48"/>
      <c r="G15" s="47">
        <v>43</v>
      </c>
      <c r="H15" s="48"/>
      <c r="I15" s="47">
        <v>49</v>
      </c>
      <c r="J15" s="48"/>
      <c r="K15" s="42">
        <f>SUM((G15-E15)/E15*100)</f>
        <v>10.256410256410255</v>
      </c>
      <c r="L15" s="43"/>
      <c r="M15" s="42">
        <f>SUM((I15-G15)/G15*100)</f>
        <v>13.953488372093023</v>
      </c>
      <c r="N15" s="43"/>
      <c r="O15" s="45"/>
      <c r="P15" s="38" t="s">
        <v>27</v>
      </c>
    </row>
    <row r="16" spans="1:17" s="38" customFormat="1" ht="18.95" customHeight="1">
      <c r="B16" s="38" t="s">
        <v>28</v>
      </c>
      <c r="D16" s="46"/>
      <c r="E16" s="40">
        <v>13</v>
      </c>
      <c r="F16" s="41"/>
      <c r="G16" s="40">
        <v>16</v>
      </c>
      <c r="H16" s="41"/>
      <c r="I16" s="40">
        <v>18</v>
      </c>
      <c r="J16" s="41"/>
      <c r="K16" s="42">
        <f>SUM((G16-E16)/E16*100)</f>
        <v>23.076923076923077</v>
      </c>
      <c r="L16" s="41"/>
      <c r="M16" s="42">
        <f>SUM((I16-G16)/G16*100)</f>
        <v>12.5</v>
      </c>
      <c r="N16" s="41"/>
      <c r="O16" s="45"/>
      <c r="P16" s="38" t="s">
        <v>29</v>
      </c>
    </row>
    <row r="17" spans="1:16" s="38" customFormat="1" ht="18.95" customHeight="1">
      <c r="B17" s="38" t="s">
        <v>30</v>
      </c>
      <c r="D17" s="46"/>
      <c r="E17" s="40" t="s">
        <v>18</v>
      </c>
      <c r="F17" s="41"/>
      <c r="G17" s="40" t="s">
        <v>18</v>
      </c>
      <c r="H17" s="41"/>
      <c r="I17" s="40">
        <v>0</v>
      </c>
      <c r="J17" s="41"/>
      <c r="K17" s="40" t="s">
        <v>18</v>
      </c>
      <c r="L17" s="41"/>
      <c r="M17" s="40" t="s">
        <v>18</v>
      </c>
      <c r="N17" s="41"/>
      <c r="O17" s="45"/>
      <c r="P17" s="38" t="s">
        <v>31</v>
      </c>
    </row>
    <row r="18" spans="1:16" s="38" customFormat="1" ht="18.95" customHeight="1">
      <c r="B18" s="38" t="s">
        <v>32</v>
      </c>
      <c r="D18" s="46"/>
      <c r="E18" s="40">
        <v>1</v>
      </c>
      <c r="F18" s="41"/>
      <c r="G18" s="40">
        <v>1</v>
      </c>
      <c r="H18" s="41"/>
      <c r="I18" s="40">
        <v>1</v>
      </c>
      <c r="J18" s="41"/>
      <c r="K18" s="42">
        <f>SUM((G18-E18)/E18*100)</f>
        <v>0</v>
      </c>
      <c r="L18" s="41"/>
      <c r="M18" s="42">
        <f t="shared" ref="M18:M23" si="0">SUM((I18-G18)/G18*100)</f>
        <v>0</v>
      </c>
      <c r="N18" s="41"/>
      <c r="O18" s="45"/>
      <c r="P18" s="38" t="s">
        <v>33</v>
      </c>
    </row>
    <row r="19" spans="1:16" s="38" customFormat="1" ht="18.95" customHeight="1">
      <c r="B19" s="38" t="s">
        <v>34</v>
      </c>
      <c r="D19" s="46"/>
      <c r="E19" s="40" t="s">
        <v>18</v>
      </c>
      <c r="F19" s="41"/>
      <c r="G19" s="40">
        <v>1</v>
      </c>
      <c r="H19" s="41"/>
      <c r="I19" s="40">
        <v>2</v>
      </c>
      <c r="J19" s="41"/>
      <c r="K19" s="50" t="s">
        <v>18</v>
      </c>
      <c r="L19" s="41"/>
      <c r="M19" s="42">
        <f t="shared" si="0"/>
        <v>100</v>
      </c>
      <c r="N19" s="41"/>
      <c r="O19" s="45"/>
      <c r="P19" s="38" t="s">
        <v>35</v>
      </c>
    </row>
    <row r="20" spans="1:16" s="38" customFormat="1" ht="18.95" customHeight="1">
      <c r="B20" s="38" t="s">
        <v>36</v>
      </c>
      <c r="D20" s="46"/>
      <c r="E20" s="40">
        <v>1</v>
      </c>
      <c r="F20" s="41"/>
      <c r="G20" s="40">
        <v>1</v>
      </c>
      <c r="H20" s="41"/>
      <c r="I20" s="40">
        <v>1</v>
      </c>
      <c r="J20" s="41"/>
      <c r="K20" s="42">
        <f>SUM((G20-E20)/E20*100)</f>
        <v>0</v>
      </c>
      <c r="L20" s="41"/>
      <c r="M20" s="42">
        <f t="shared" si="0"/>
        <v>0</v>
      </c>
      <c r="N20" s="41"/>
      <c r="O20" s="45"/>
      <c r="P20" s="38" t="s">
        <v>37</v>
      </c>
    </row>
    <row r="21" spans="1:16" s="38" customFormat="1" ht="18.95" customHeight="1">
      <c r="B21" s="38" t="s">
        <v>38</v>
      </c>
      <c r="D21" s="46"/>
      <c r="E21" s="47">
        <v>60</v>
      </c>
      <c r="F21" s="41"/>
      <c r="G21" s="47">
        <v>64</v>
      </c>
      <c r="H21" s="48"/>
      <c r="I21" s="47">
        <v>70</v>
      </c>
      <c r="J21" s="48"/>
      <c r="K21" s="42">
        <f>SUM((G21-E21)/E21*100)</f>
        <v>6.666666666666667</v>
      </c>
      <c r="L21" s="43"/>
      <c r="M21" s="42">
        <f t="shared" si="0"/>
        <v>9.375</v>
      </c>
      <c r="N21" s="41"/>
      <c r="O21" s="45"/>
      <c r="P21" s="38" t="s">
        <v>39</v>
      </c>
    </row>
    <row r="22" spans="1:16" s="38" customFormat="1" ht="18.95" customHeight="1">
      <c r="B22" s="38" t="s">
        <v>40</v>
      </c>
      <c r="D22" s="46"/>
      <c r="E22" s="40">
        <v>3</v>
      </c>
      <c r="F22" s="41"/>
      <c r="G22" s="40">
        <v>3</v>
      </c>
      <c r="H22" s="41"/>
      <c r="I22" s="40">
        <v>3</v>
      </c>
      <c r="J22" s="41"/>
      <c r="K22" s="42">
        <f>SUM((G22-E22)/E22*100)</f>
        <v>0</v>
      </c>
      <c r="L22" s="43"/>
      <c r="M22" s="42">
        <f t="shared" si="0"/>
        <v>0</v>
      </c>
      <c r="N22" s="41"/>
      <c r="O22" s="45"/>
      <c r="P22" s="38" t="s">
        <v>41</v>
      </c>
    </row>
    <row r="23" spans="1:16" s="38" customFormat="1" ht="18.95" customHeight="1">
      <c r="B23" s="38" t="s">
        <v>42</v>
      </c>
      <c r="D23" s="46"/>
      <c r="E23" s="47">
        <v>35</v>
      </c>
      <c r="F23" s="48"/>
      <c r="G23" s="47">
        <v>36</v>
      </c>
      <c r="H23" s="48"/>
      <c r="I23" s="47">
        <v>36</v>
      </c>
      <c r="J23" s="48"/>
      <c r="K23" s="42">
        <f>SUM((G23-E23)/E23*100)</f>
        <v>2.8571428571428572</v>
      </c>
      <c r="L23" s="43"/>
      <c r="M23" s="42">
        <f t="shared" si="0"/>
        <v>0</v>
      </c>
      <c r="N23" s="43"/>
      <c r="O23" s="45"/>
      <c r="P23" s="38" t="s">
        <v>43</v>
      </c>
    </row>
    <row r="24" spans="1:16" s="38" customFormat="1" ht="18.95" customHeight="1">
      <c r="B24" s="38" t="s">
        <v>44</v>
      </c>
      <c r="D24" s="46"/>
      <c r="E24" s="40">
        <v>0</v>
      </c>
      <c r="F24" s="41"/>
      <c r="G24" s="40" t="s">
        <v>18</v>
      </c>
      <c r="H24" s="41"/>
      <c r="I24" s="40">
        <v>0</v>
      </c>
      <c r="J24" s="41"/>
      <c r="K24" s="40" t="s">
        <v>18</v>
      </c>
      <c r="L24" s="41"/>
      <c r="M24" s="40" t="s">
        <v>18</v>
      </c>
      <c r="N24" s="41"/>
      <c r="O24" s="45"/>
      <c r="P24" s="38" t="s">
        <v>45</v>
      </c>
    </row>
    <row r="25" spans="1:16" s="38" customFormat="1" ht="18.95" customHeight="1">
      <c r="B25" s="38" t="s">
        <v>46</v>
      </c>
      <c r="D25" s="46"/>
      <c r="E25" s="40">
        <v>24</v>
      </c>
      <c r="F25" s="48"/>
      <c r="G25" s="40">
        <v>25</v>
      </c>
      <c r="H25" s="41"/>
      <c r="I25" s="40">
        <v>24</v>
      </c>
      <c r="J25" s="41"/>
      <c r="K25" s="42">
        <f>SUM((G25-E25)/E25*100)</f>
        <v>4.1666666666666661</v>
      </c>
      <c r="L25" s="43"/>
      <c r="M25" s="42">
        <f>SUM((I25-G25)/G25*100)</f>
        <v>-4</v>
      </c>
      <c r="N25" s="43"/>
      <c r="O25" s="45"/>
      <c r="P25" s="38" t="s">
        <v>47</v>
      </c>
    </row>
    <row r="26" spans="1:16" s="38" customFormat="1" ht="18.95" customHeight="1">
      <c r="B26" s="38" t="s">
        <v>48</v>
      </c>
      <c r="D26" s="46"/>
      <c r="E26" s="40">
        <v>9</v>
      </c>
      <c r="F26" s="41"/>
      <c r="G26" s="40">
        <v>7</v>
      </c>
      <c r="H26" s="41"/>
      <c r="I26" s="40">
        <v>7</v>
      </c>
      <c r="J26" s="41"/>
      <c r="K26" s="42">
        <f>SUM((G26-E26)/E26*100)</f>
        <v>-22.222222222222221</v>
      </c>
      <c r="L26" s="43"/>
      <c r="M26" s="42">
        <f>SUM((I26-G26)/G26*100)</f>
        <v>0</v>
      </c>
      <c r="N26" s="41"/>
      <c r="O26" s="45"/>
      <c r="P26" s="38" t="s">
        <v>49</v>
      </c>
    </row>
    <row r="27" spans="1:16" s="38" customFormat="1" ht="18.95" customHeight="1">
      <c r="B27" s="38" t="s">
        <v>50</v>
      </c>
      <c r="D27" s="46"/>
      <c r="E27" s="40">
        <v>0</v>
      </c>
      <c r="F27" s="41"/>
      <c r="G27" s="40" t="s">
        <v>18</v>
      </c>
      <c r="H27" s="41"/>
      <c r="I27" s="40">
        <v>0</v>
      </c>
      <c r="J27" s="41"/>
      <c r="K27" s="40" t="s">
        <v>18</v>
      </c>
      <c r="L27" s="41"/>
      <c r="M27" s="40" t="s">
        <v>18</v>
      </c>
      <c r="N27" s="41"/>
      <c r="O27" s="45"/>
      <c r="P27" s="38" t="s">
        <v>51</v>
      </c>
    </row>
    <row r="28" spans="1:16" s="38" customFormat="1" ht="18.95" customHeight="1">
      <c r="B28" s="38" t="s">
        <v>52</v>
      </c>
      <c r="D28" s="46"/>
      <c r="E28" s="47">
        <v>54</v>
      </c>
      <c r="F28" s="48"/>
      <c r="G28" s="47">
        <v>55</v>
      </c>
      <c r="H28" s="48"/>
      <c r="I28" s="47">
        <v>52</v>
      </c>
      <c r="J28" s="48"/>
      <c r="K28" s="42">
        <f>SUM((G28-E28)/E28*100)</f>
        <v>1.8518518518518516</v>
      </c>
      <c r="L28" s="43"/>
      <c r="M28" s="42">
        <f>SUM((I28-G28)/G28*100)</f>
        <v>-5.4545454545454541</v>
      </c>
      <c r="N28" s="43"/>
      <c r="O28" s="45"/>
      <c r="P28" s="38" t="s">
        <v>53</v>
      </c>
    </row>
    <row r="29" spans="1:16" s="38" customFormat="1" ht="18.95" customHeight="1">
      <c r="B29" s="38" t="s">
        <v>54</v>
      </c>
      <c r="D29" s="46"/>
      <c r="E29" s="47">
        <v>138</v>
      </c>
      <c r="F29" s="48"/>
      <c r="G29" s="47">
        <v>143</v>
      </c>
      <c r="H29" s="48"/>
      <c r="I29" s="47">
        <v>139</v>
      </c>
      <c r="J29" s="48"/>
      <c r="K29" s="42">
        <f>SUM((G29-E29)/E29*100)</f>
        <v>3.6231884057971016</v>
      </c>
      <c r="L29" s="43"/>
      <c r="M29" s="42">
        <f>SUM((I29-G29)/G29*100)</f>
        <v>-2.7972027972027971</v>
      </c>
      <c r="N29" s="43"/>
      <c r="O29" s="45"/>
      <c r="P29" s="38" t="s">
        <v>55</v>
      </c>
    </row>
    <row r="30" spans="1:16" ht="6" customHeight="1">
      <c r="A30" s="24"/>
      <c r="B30" s="24"/>
      <c r="C30" s="24"/>
      <c r="D30" s="51"/>
      <c r="E30" s="52"/>
      <c r="F30" s="24"/>
      <c r="G30" s="52"/>
      <c r="H30" s="24"/>
      <c r="I30" s="52"/>
      <c r="J30" s="24"/>
      <c r="K30" s="52"/>
      <c r="L30" s="24"/>
      <c r="M30" s="52"/>
      <c r="N30" s="24"/>
      <c r="O30" s="52"/>
      <c r="P30" s="24"/>
    </row>
    <row r="31" spans="1:16" ht="3" customHeight="1"/>
    <row r="32" spans="1:16" s="53" customFormat="1" ht="15.75">
      <c r="A32" s="53" t="s">
        <v>56</v>
      </c>
      <c r="C32" s="54"/>
      <c r="D32" s="54"/>
      <c r="E32" s="54"/>
      <c r="F32" s="54"/>
      <c r="G32" s="54"/>
      <c r="H32" s="54"/>
      <c r="I32" s="54"/>
      <c r="J32" s="54"/>
    </row>
    <row r="33" spans="1:16" s="53" customFormat="1" ht="15.75">
      <c r="A33" s="54"/>
      <c r="C33" s="54" t="s">
        <v>57</v>
      </c>
      <c r="D33" s="54"/>
      <c r="E33" s="54"/>
      <c r="F33" s="54"/>
      <c r="G33" s="54"/>
      <c r="H33" s="54"/>
      <c r="I33" s="54"/>
      <c r="J33" s="54"/>
    </row>
    <row r="34" spans="1:16" s="53" customFormat="1" ht="15.75">
      <c r="A34" s="54" t="s">
        <v>58</v>
      </c>
      <c r="C34" s="54"/>
      <c r="D34" s="54"/>
      <c r="E34" s="54"/>
      <c r="F34" s="54"/>
      <c r="G34" s="54"/>
      <c r="H34" s="54"/>
      <c r="I34" s="54"/>
      <c r="J34" s="54"/>
    </row>
    <row r="35" spans="1:16" s="53" customFormat="1" ht="15.75">
      <c r="A35" s="54"/>
      <c r="D35" s="54" t="s">
        <v>59</v>
      </c>
      <c r="E35" s="54"/>
      <c r="F35" s="54"/>
      <c r="G35" s="54"/>
      <c r="H35" s="54"/>
      <c r="I35" s="54" t="s">
        <v>60</v>
      </c>
      <c r="J35" s="54"/>
      <c r="K35" s="54"/>
      <c r="L35" s="54"/>
      <c r="M35" s="54"/>
      <c r="N35" s="54"/>
      <c r="O35" s="54"/>
      <c r="P35" s="54"/>
    </row>
    <row r="36" spans="1:16" s="53" customFormat="1" ht="16.5" customHeight="1">
      <c r="A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</sheetData>
  <mergeCells count="3">
    <mergeCell ref="A5:D6"/>
    <mergeCell ref="O5:P6"/>
    <mergeCell ref="A8:D8"/>
  </mergeCells>
  <printOptions horizontalCentered="1"/>
  <pageMargins left="0.59055118110236227" right="0.11811023622047245" top="0.59055118110236227" bottom="0.39370078740157483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2012-11-27T09:01:01Z</dcterms:created>
  <dcterms:modified xsi:type="dcterms:W3CDTF">2012-11-27T09:01:09Z</dcterms:modified>
</cp:coreProperties>
</file>