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3.14" sheetId="1" r:id="rId1"/>
  </sheets>
  <calcPr calcId="125725"/>
</workbook>
</file>

<file path=xl/calcChain.xml><?xml version="1.0" encoding="utf-8"?>
<calcChain xmlns="http://schemas.openxmlformats.org/spreadsheetml/2006/main">
  <c r="R49" i="1"/>
  <c r="L49"/>
  <c r="F49"/>
  <c r="R48"/>
  <c r="L48"/>
  <c r="F48"/>
  <c r="R47"/>
  <c r="L47"/>
  <c r="F47"/>
  <c r="L46"/>
  <c r="F46"/>
  <c r="R45"/>
  <c r="L45"/>
  <c r="F45"/>
  <c r="R44"/>
  <c r="L44"/>
  <c r="F44"/>
  <c r="R43"/>
  <c r="L43"/>
  <c r="F43"/>
  <c r="R42"/>
  <c r="L42"/>
  <c r="F42"/>
  <c r="F28"/>
  <c r="R27"/>
  <c r="L27"/>
  <c r="F27"/>
  <c r="R26"/>
  <c r="L26"/>
  <c r="F26"/>
  <c r="R25"/>
  <c r="L25"/>
  <c r="F25"/>
  <c r="R24"/>
  <c r="L24"/>
  <c r="F24"/>
  <c r="R23"/>
  <c r="L23"/>
  <c r="F23"/>
  <c r="R22"/>
  <c r="L22"/>
  <c r="F22"/>
  <c r="R21"/>
  <c r="L21"/>
  <c r="F21"/>
  <c r="R20"/>
  <c r="L20"/>
  <c r="F20"/>
  <c r="R19"/>
  <c r="L19"/>
  <c r="F19"/>
  <c r="R18"/>
  <c r="L18"/>
  <c r="F18"/>
  <c r="R17"/>
  <c r="L17"/>
  <c r="F17"/>
  <c r="R16"/>
  <c r="L16"/>
  <c r="F16"/>
  <c r="R15"/>
  <c r="L15"/>
  <c r="F15"/>
  <c r="R14"/>
  <c r="L14"/>
  <c r="F14"/>
  <c r="R13"/>
  <c r="L13"/>
  <c r="F13"/>
  <c r="R12"/>
  <c r="L12"/>
  <c r="F12"/>
  <c r="R11"/>
  <c r="R10" s="1"/>
  <c r="L11"/>
  <c r="F11"/>
  <c r="F10" s="1"/>
  <c r="V10"/>
  <c r="T10"/>
  <c r="P10"/>
  <c r="N10"/>
  <c r="L10"/>
  <c r="J10"/>
  <c r="H10"/>
</calcChain>
</file>

<file path=xl/sharedStrings.xml><?xml version="1.0" encoding="utf-8"?>
<sst xmlns="http://schemas.openxmlformats.org/spreadsheetml/2006/main" count="153" uniqueCount="77">
  <si>
    <t>ตาราง</t>
  </si>
  <si>
    <t xml:space="preserve">จำนวนผู้เรียน/นักศึกษา ในสังกัดสำนักงานส่งเสริมการศึกษานอกระบบและการศึกษาตามอัธยาศัย จำแนกตามประเภทการศึกษา และเพศ เป็นรายอำเภอ </t>
  </si>
  <si>
    <t>ปีงบประมาณ 2554</t>
  </si>
  <si>
    <t>TABLE</t>
  </si>
  <si>
    <t xml:space="preserve">NUMBER OF ENROLMENT  OFFICE OF THE NON-FORMAL AND INFORMAL EDUCATION BY TYPE OF EDUCATION,SEX </t>
  </si>
  <si>
    <t>AND DISTRICT:  FISCAL YEAR 2011</t>
  </si>
  <si>
    <t>อำเภอ</t>
  </si>
  <si>
    <t>การส่งเสริมการเรียนรู้หนังสือ</t>
  </si>
  <si>
    <t>การศึกษาขั้นพื้นฐาน</t>
  </si>
  <si>
    <t>การศึกษาเพื่อพัฒนาอาชีพ ทักษะชีวิต และสังคม</t>
  </si>
  <si>
    <t>Learning Promotion</t>
  </si>
  <si>
    <t>Basic Education</t>
  </si>
  <si>
    <t>Education for Vocational, Life Skills and Society</t>
  </si>
  <si>
    <t>District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</si>
  <si>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</si>
  <si>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</si>
  <si>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</si>
  <si>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</si>
  <si>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</si>
  <si>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</si>
  <si>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</si>
  <si>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เมืองอุบลราชธานี</t>
  </si>
  <si>
    <t>-</t>
  </si>
  <si>
    <t>Muang Ubon Ratchathani</t>
  </si>
  <si>
    <t>กุดข้าวปุ้น</t>
  </si>
  <si>
    <t>Kut Khaopun</t>
  </si>
  <si>
    <t>เขมราฐ</t>
  </si>
  <si>
    <t>Khemarat</t>
  </si>
  <si>
    <t>เขื่องใน</t>
  </si>
  <si>
    <t>Khuang Nai</t>
  </si>
  <si>
    <t>โขงเจียม</t>
  </si>
  <si>
    <t>Khong Chiam</t>
  </si>
  <si>
    <t>ดอนมดแดง</t>
  </si>
  <si>
    <t>Don Mot Daeng</t>
  </si>
  <si>
    <t>เดชอุดม</t>
  </si>
  <si>
    <t>Det Udom</t>
  </si>
  <si>
    <t>ตระการพืชผล</t>
  </si>
  <si>
    <t>Trakan Phutphon</t>
  </si>
  <si>
    <t>ตาลสุม</t>
  </si>
  <si>
    <t>Tan Sum</t>
  </si>
  <si>
    <t>ทุ่งศรีอุดม</t>
  </si>
  <si>
    <t xml:space="preserve">Thung Si Udom </t>
  </si>
  <si>
    <t>นาจะหลวย</t>
  </si>
  <si>
    <t>Na Chaluai</t>
  </si>
  <si>
    <t>น้ำยืน</t>
  </si>
  <si>
    <t>Nam Yun</t>
  </si>
  <si>
    <t>บุณฑริก</t>
  </si>
  <si>
    <t>Buntharik</t>
  </si>
  <si>
    <t>พิบูลมังสาหาร</t>
  </si>
  <si>
    <t>Phibun Mangsahan</t>
  </si>
  <si>
    <t>โพธิ์ไทร</t>
  </si>
  <si>
    <t>Pho Sai</t>
  </si>
  <si>
    <t>ม่วงสามสิบ</t>
  </si>
  <si>
    <t>Muang Samsip</t>
  </si>
  <si>
    <t>วารินชำราบ</t>
  </si>
  <si>
    <t>Warin Chamrap</t>
  </si>
  <si>
    <t xml:space="preserve">จำนวนผู้เรียน/นักศึกษา  ในสังกัดสำนักงานส่งเสริมการศึกษานอกระบบและการศึกษาตามอัธยาศัย จำแนกตามประเภทการศึกษา และเพศ เป็นรายอำเภอ </t>
  </si>
  <si>
    <t>ปีงบประมาณ 2554  (ต่อ)</t>
  </si>
  <si>
    <t>AND DISTRICT:  FISCAL YEAR 2011  (Contd.)</t>
  </si>
  <si>
    <t>ศรีเมืองใหม่</t>
  </si>
  <si>
    <t>Si Muang Mai</t>
  </si>
  <si>
    <t>สำโรง</t>
  </si>
  <si>
    <t>Samrong</t>
  </si>
  <si>
    <t>สิรินธร</t>
  </si>
  <si>
    <t>Sirindhorn</t>
  </si>
  <si>
    <t>นาเยีย</t>
  </si>
  <si>
    <t>Na Year</t>
  </si>
  <si>
    <t>เหล่าเสือโก้ก</t>
  </si>
  <si>
    <t>Lao Sua Kok</t>
  </si>
  <si>
    <t>นาตาล</t>
  </si>
  <si>
    <t>Na Tan</t>
  </si>
  <si>
    <t>สว่างวีระวงศ์</t>
  </si>
  <si>
    <t>Swang Wirawong</t>
  </si>
  <si>
    <t>น้ำขุ่น</t>
  </si>
  <si>
    <t>Nam Khun</t>
  </si>
  <si>
    <t xml:space="preserve">    ที่มา:   สำนักงานส่งเสริมการศึกษานอกระบบและการศึกษาตามอัธยาศัยจังหวัดอุบลราชธานี</t>
  </si>
  <si>
    <t>Source:  Ubonratchathani  Provincial Office of the Non-Formal and Informal Education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</si>
</sst>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1">
    <font>
      <sz val="14"/>
      <name val="Cordia New"/>
      <charset val="222"/>
    </font>
    <font>
      <b/>
      <sz val="13.5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8"/>
      <name val="Times New Roman"/>
      <family val="1"/>
    </font>
    <font>
      <sz val="12"/>
      <name val="AngsanaUPC"/>
      <family val="1"/>
    </font>
    <font>
      <sz val="14"/>
      <name val="Cordia New"/>
      <family val="2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0" fontId="9" fillId="0" borderId="0"/>
    <xf numFmtId="0" fontId="10" fillId="0" borderId="0" applyProtection="0"/>
  </cellStyleXfs>
  <cellXfs count="110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1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0" fillId="0" borderId="0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5" fillId="0" borderId="1" xfId="0" applyFont="1" applyBorder="1"/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3" fontId="5" fillId="0" borderId="12" xfId="0" applyNumberFormat="1" applyFont="1" applyBorder="1" applyAlignment="1">
      <alignment vertical="center"/>
    </xf>
    <xf numFmtId="3" fontId="6" fillId="0" borderId="10" xfId="0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13" xfId="0" applyFont="1" applyBorder="1"/>
    <xf numFmtId="0" fontId="5" fillId="0" borderId="14" xfId="0" applyFont="1" applyBorder="1" applyAlignment="1"/>
    <xf numFmtId="0" fontId="6" fillId="0" borderId="14" xfId="0" applyFont="1" applyBorder="1"/>
    <xf numFmtId="41" fontId="5" fillId="0" borderId="12" xfId="0" applyNumberFormat="1" applyFont="1" applyBorder="1" applyAlignment="1">
      <alignment vertical="center"/>
    </xf>
    <xf numFmtId="3" fontId="5" fillId="0" borderId="15" xfId="0" applyNumberFormat="1" applyFont="1" applyBorder="1" applyAlignment="1">
      <alignment vertical="center"/>
    </xf>
    <xf numFmtId="41" fontId="5" fillId="0" borderId="12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vertical="center"/>
    </xf>
    <xf numFmtId="3" fontId="5" fillId="0" borderId="15" xfId="0" applyNumberFormat="1" applyFont="1" applyBorder="1" applyAlignment="1">
      <alignment horizontal="right" vertical="center"/>
    </xf>
    <xf numFmtId="3" fontId="5" fillId="0" borderId="12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0" fontId="5" fillId="0" borderId="13" xfId="0" quotePrefix="1" applyFont="1" applyBorder="1" applyAlignment="1">
      <alignment horizontal="left"/>
    </xf>
    <xf numFmtId="0" fontId="5" fillId="0" borderId="0" xfId="0" quotePrefix="1" applyFont="1" applyBorder="1" applyAlignment="1">
      <alignment horizontal="left"/>
    </xf>
    <xf numFmtId="0" fontId="6" fillId="0" borderId="0" xfId="0" applyFont="1" applyBorder="1"/>
    <xf numFmtId="0" fontId="6" fillId="0" borderId="15" xfId="0" applyFont="1" applyBorder="1"/>
    <xf numFmtId="0" fontId="5" fillId="0" borderId="15" xfId="0" applyFont="1" applyBorder="1" applyAlignment="1"/>
    <xf numFmtId="0" fontId="6" fillId="0" borderId="16" xfId="0" applyFont="1" applyBorder="1"/>
    <xf numFmtId="0" fontId="5" fillId="0" borderId="15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15" xfId="0" quotePrefix="1" applyFont="1" applyBorder="1" applyAlignment="1">
      <alignment horizontal="left"/>
    </xf>
    <xf numFmtId="0" fontId="5" fillId="0" borderId="15" xfId="0" applyFont="1" applyBorder="1"/>
    <xf numFmtId="0" fontId="5" fillId="0" borderId="15" xfId="0" quotePrefix="1" applyFont="1" applyBorder="1" applyAlignment="1"/>
    <xf numFmtId="0" fontId="5" fillId="0" borderId="0" xfId="0" quotePrefix="1" applyFont="1" applyBorder="1" applyAlignment="1"/>
    <xf numFmtId="0" fontId="6" fillId="0" borderId="17" xfId="0" applyFont="1" applyBorder="1"/>
    <xf numFmtId="0" fontId="5" fillId="0" borderId="17" xfId="0" applyFont="1" applyBorder="1" applyAlignment="1"/>
    <xf numFmtId="41" fontId="5" fillId="0" borderId="18" xfId="0" applyNumberFormat="1" applyFont="1" applyBorder="1" applyAlignment="1">
      <alignment vertical="center"/>
    </xf>
    <xf numFmtId="3" fontId="5" fillId="0" borderId="17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0" fontId="5" fillId="0" borderId="0" xfId="0" applyFont="1" applyBorder="1" applyAlignment="1"/>
    <xf numFmtId="0" fontId="0" fillId="0" borderId="6" xfId="0" applyBorder="1"/>
    <xf numFmtId="0" fontId="0" fillId="0" borderId="1" xfId="0" applyBorder="1"/>
    <xf numFmtId="0" fontId="5" fillId="0" borderId="6" xfId="0" applyFont="1" applyBorder="1"/>
    <xf numFmtId="0" fontId="5" fillId="0" borderId="7" xfId="0" applyFont="1" applyBorder="1"/>
    <xf numFmtId="0" fontId="5" fillId="0" borderId="0" xfId="0" applyFont="1" applyAlignment="1">
      <alignment vertical="center"/>
    </xf>
    <xf numFmtId="0" fontId="6" fillId="0" borderId="0" xfId="0" applyFont="1"/>
    <xf numFmtId="0" fontId="5" fillId="0" borderId="20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4" xfId="0" applyBorder="1"/>
    <xf numFmtId="0" fontId="0" fillId="0" borderId="2" xfId="0" applyBorder="1"/>
    <xf numFmtId="0" fontId="0" fillId="0" borderId="3" xfId="0" applyBorder="1"/>
    <xf numFmtId="0" fontId="6" fillId="0" borderId="4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13" xfId="0" applyFont="1" applyBorder="1" applyAlignment="1"/>
    <xf numFmtId="41" fontId="5" fillId="0" borderId="21" xfId="0" applyNumberFormat="1" applyFont="1" applyBorder="1" applyAlignment="1">
      <alignment vertical="center"/>
    </xf>
    <xf numFmtId="3" fontId="5" fillId="0" borderId="13" xfId="0" applyNumberFormat="1" applyFont="1" applyBorder="1"/>
    <xf numFmtId="41" fontId="5" fillId="0" borderId="21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21" xfId="0" applyNumberFormat="1" applyFont="1" applyBorder="1"/>
    <xf numFmtId="3" fontId="5" fillId="0" borderId="14" xfId="0" applyNumberFormat="1" applyFont="1" applyBorder="1"/>
    <xf numFmtId="3" fontId="5" fillId="0" borderId="13" xfId="0" applyNumberFormat="1" applyFont="1" applyBorder="1" applyAlignment="1">
      <alignment horizontal="right" vertical="center"/>
    </xf>
    <xf numFmtId="3" fontId="5" fillId="0" borderId="13" xfId="0" applyNumberFormat="1" applyFont="1" applyBorder="1" applyAlignment="1">
      <alignment vertical="center"/>
    </xf>
    <xf numFmtId="0" fontId="5" fillId="0" borderId="14" xfId="0" applyFont="1" applyBorder="1"/>
    <xf numFmtId="3" fontId="5" fillId="0" borderId="15" xfId="0" applyNumberFormat="1" applyFont="1" applyBorder="1"/>
    <xf numFmtId="3" fontId="5" fillId="0" borderId="12" xfId="0" applyNumberFormat="1" applyFont="1" applyBorder="1"/>
    <xf numFmtId="3" fontId="5" fillId="0" borderId="16" xfId="0" applyNumberFormat="1" applyFont="1" applyBorder="1"/>
    <xf numFmtId="0" fontId="5" fillId="0" borderId="16" xfId="0" applyFont="1" applyBorder="1"/>
    <xf numFmtId="3" fontId="5" fillId="0" borderId="12" xfId="0" applyNumberFormat="1" applyFont="1" applyBorder="1" applyAlignment="1">
      <alignment horizontal="right"/>
    </xf>
    <xf numFmtId="3" fontId="5" fillId="0" borderId="16" xfId="0" applyNumberFormat="1" applyFont="1" applyBorder="1" applyAlignment="1">
      <alignment horizontal="right"/>
    </xf>
    <xf numFmtId="3" fontId="5" fillId="0" borderId="15" xfId="0" applyNumberFormat="1" applyFont="1" applyBorder="1" applyAlignment="1">
      <alignment horizontal="right"/>
    </xf>
    <xf numFmtId="0" fontId="5" fillId="0" borderId="17" xfId="0" applyFont="1" applyBorder="1"/>
    <xf numFmtId="3" fontId="5" fillId="0" borderId="17" xfId="0" applyNumberFormat="1" applyFont="1" applyBorder="1"/>
    <xf numFmtId="41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vertical="center"/>
    </xf>
    <xf numFmtId="3" fontId="5" fillId="0" borderId="18" xfId="0" applyNumberFormat="1" applyFont="1" applyBorder="1"/>
    <xf numFmtId="3" fontId="5" fillId="0" borderId="19" xfId="0" applyNumberFormat="1" applyFont="1" applyBorder="1"/>
    <xf numFmtId="3" fontId="5" fillId="0" borderId="17" xfId="0" applyNumberFormat="1" applyFont="1" applyBorder="1" applyAlignment="1">
      <alignment vertical="center"/>
    </xf>
    <xf numFmtId="0" fontId="5" fillId="0" borderId="19" xfId="0" applyFont="1" applyBorder="1"/>
  </cellXfs>
  <cellStyles count="5">
    <cellStyle name="Enghead" xfId="1"/>
    <cellStyle name="Normal" xfId="0" builtinId="0"/>
    <cellStyle name="Thaihead" xfId="2"/>
    <cellStyle name="ปกติ 2" xfId="3"/>
    <cellStyle name="ปกติ_สถิติการเกษตร1.xlw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476250</xdr:colOff>
      <xdr:row>0</xdr:row>
      <xdr:rowOff>0</xdr:rowOff>
    </xdr:from>
    <xdr:to>
      <xdr:col>28</xdr:col>
      <xdr:colOff>19050</xdr:colOff>
      <xdr:row>31</xdr:row>
      <xdr:rowOff>9525</xdr:rowOff>
    </xdr:to>
    <xdr:grpSp>
      <xdr:nvGrpSpPr>
        <xdr:cNvPr id="2" name="Group 10"/>
        <xdr:cNvGrpSpPr>
          <a:grpSpLocks/>
        </xdr:cNvGrpSpPr>
      </xdr:nvGrpSpPr>
      <xdr:grpSpPr bwMode="auto">
        <a:xfrm>
          <a:off x="9505950" y="0"/>
          <a:ext cx="457200" cy="6705600"/>
          <a:chOff x="9829800" y="-1"/>
          <a:chExt cx="457414" cy="665470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53683" y="1824372"/>
            <a:ext cx="333531" cy="4537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สถิติการศึกษา การฝึกอบรม ศาสนาและวัฒนธรรม รวมถึงสถิติสื่อสารมวลชน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29800" y="6333314"/>
            <a:ext cx="428826" cy="3213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65</a:t>
            </a:r>
          </a:p>
        </xdr:txBody>
      </xdr:sp>
      <xdr:cxnSp macro="">
        <xdr:nvCxnSpPr>
          <xdr:cNvPr id="5" name="Straight Connector 4"/>
          <xdr:cNvCxnSpPr>
            <a:cxnSpLocks noChangeShapeType="1"/>
          </xdr:cNvCxnSpPr>
        </xdr:nvCxnSpPr>
        <xdr:spPr bwMode="auto">
          <a:xfrm rot="5400000">
            <a:off x="6835619" y="3178598"/>
            <a:ext cx="6358785" cy="158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27</xdr:col>
      <xdr:colOff>485775</xdr:colOff>
      <xdr:row>31</xdr:row>
      <xdr:rowOff>0</xdr:rowOff>
    </xdr:from>
    <xdr:to>
      <xdr:col>28</xdr:col>
      <xdr:colOff>19050</xdr:colOff>
      <xdr:row>59</xdr:row>
      <xdr:rowOff>238125</xdr:rowOff>
    </xdr:to>
    <xdr:grpSp>
      <xdr:nvGrpSpPr>
        <xdr:cNvPr id="6" name="Group 10"/>
        <xdr:cNvGrpSpPr>
          <a:grpSpLocks/>
        </xdr:cNvGrpSpPr>
      </xdr:nvGrpSpPr>
      <xdr:grpSpPr bwMode="auto">
        <a:xfrm>
          <a:off x="9515475" y="6696075"/>
          <a:ext cx="447675" cy="6505575"/>
          <a:chOff x="9944100" y="0"/>
          <a:chExt cx="449011" cy="671512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58741" y="334281"/>
            <a:ext cx="334370" cy="38442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44100" y="0"/>
            <a:ext cx="429904" cy="4031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66</a:t>
            </a:r>
          </a:p>
        </xdr:txBody>
      </xdr:sp>
      <xdr:cxnSp macro="">
        <xdr:nvCxnSpPr>
          <xdr:cNvPr id="9" name="Straight Connector 9"/>
          <xdr:cNvCxnSpPr>
            <a:cxnSpLocks noChangeShapeType="1"/>
          </xdr:cNvCxnSpPr>
        </xdr:nvCxnSpPr>
        <xdr:spPr bwMode="auto">
          <a:xfrm rot="5400000">
            <a:off x="6917839" y="3521410"/>
            <a:ext cx="6381901" cy="552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AA53"/>
  <sheetViews>
    <sheetView showGridLines="0" tabSelected="1" workbookViewId="0">
      <selection activeCell="AE34" sqref="AE34"/>
    </sheetView>
  </sheetViews>
  <sheetFormatPr defaultRowHeight="21"/>
  <cols>
    <col min="1" max="2" width="1.7109375" style="9" customWidth="1"/>
    <col min="3" max="3" width="4.7109375" style="9" customWidth="1"/>
    <col min="4" max="4" width="4.42578125" style="9" customWidth="1"/>
    <col min="5" max="5" width="6.28515625" style="9" customWidth="1"/>
    <col min="6" max="6" width="7.42578125" style="9" customWidth="1"/>
    <col min="7" max="7" width="2.7109375" style="9" customWidth="1"/>
    <col min="8" max="8" width="7.7109375" style="9" customWidth="1"/>
    <col min="9" max="9" width="2.7109375" style="9" customWidth="1"/>
    <col min="10" max="10" width="7.7109375" style="9" customWidth="1"/>
    <col min="11" max="11" width="2.7109375" style="9" customWidth="1"/>
    <col min="12" max="12" width="7.7109375" style="9" customWidth="1"/>
    <col min="13" max="13" width="2.7109375" style="9" customWidth="1"/>
    <col min="14" max="14" width="7.7109375" style="9" customWidth="1"/>
    <col min="15" max="15" width="2.7109375" style="9" customWidth="1"/>
    <col min="16" max="16" width="7.7109375" style="9" customWidth="1"/>
    <col min="17" max="17" width="2.7109375" style="9" customWidth="1"/>
    <col min="18" max="18" width="8" style="9" customWidth="1"/>
    <col min="19" max="19" width="2.7109375" style="9" customWidth="1"/>
    <col min="20" max="20" width="7.85546875" style="9" customWidth="1"/>
    <col min="21" max="21" width="2.7109375" style="9" customWidth="1"/>
    <col min="22" max="22" width="8" style="9" customWidth="1"/>
    <col min="23" max="23" width="2.7109375" style="9" customWidth="1"/>
    <col min="24" max="24" width="1" style="9" customWidth="1"/>
    <col min="25" max="25" width="1.42578125" style="9" customWidth="1"/>
    <col min="26" max="26" width="17.42578125" style="9" customWidth="1"/>
    <col min="27" max="27" width="2.42578125" style="9" customWidth="1"/>
    <col min="28" max="28" width="13.7109375" style="9" customWidth="1"/>
    <col min="29" max="16384" width="9.140625" style="9"/>
  </cols>
  <sheetData>
    <row r="1" spans="1:27" s="1" customFormat="1">
      <c r="B1" s="2" t="s">
        <v>0</v>
      </c>
      <c r="C1" s="2"/>
      <c r="D1" s="3">
        <v>3.14</v>
      </c>
      <c r="E1" s="2" t="s">
        <v>1</v>
      </c>
      <c r="R1" s="4"/>
      <c r="S1" s="4"/>
      <c r="T1" s="4"/>
      <c r="U1" s="4"/>
      <c r="V1" s="4"/>
      <c r="W1" s="4"/>
      <c r="X1" s="4"/>
    </row>
    <row r="2" spans="1:27" s="1" customFormat="1">
      <c r="B2" s="2"/>
      <c r="C2" s="2"/>
      <c r="D2" s="3"/>
      <c r="E2" s="2" t="s">
        <v>2</v>
      </c>
      <c r="R2" s="4"/>
      <c r="S2" s="4"/>
      <c r="T2" s="4"/>
      <c r="U2" s="4"/>
      <c r="V2" s="4"/>
      <c r="W2" s="4"/>
      <c r="X2" s="4"/>
    </row>
    <row r="3" spans="1:27" s="1" customFormat="1">
      <c r="B3" s="5" t="s">
        <v>3</v>
      </c>
      <c r="C3" s="2"/>
      <c r="D3" s="3">
        <v>3.14</v>
      </c>
      <c r="E3" s="5" t="s">
        <v>4</v>
      </c>
      <c r="R3" s="4"/>
      <c r="S3" s="4"/>
      <c r="T3" s="4"/>
      <c r="U3" s="4"/>
      <c r="V3" s="4"/>
      <c r="W3" s="4"/>
      <c r="X3" s="4"/>
    </row>
    <row r="4" spans="1:27" s="5" customFormat="1" ht="18.75">
      <c r="E4" s="5" t="s">
        <v>5</v>
      </c>
      <c r="R4" s="6"/>
      <c r="S4" s="6"/>
      <c r="T4" s="6"/>
      <c r="U4" s="6"/>
      <c r="V4" s="6"/>
      <c r="W4" s="6"/>
      <c r="X4" s="6"/>
    </row>
    <row r="5" spans="1:27" ht="6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8"/>
    </row>
    <row r="6" spans="1:27" s="17" customFormat="1" ht="21.75" customHeight="1">
      <c r="A6" s="10" t="s">
        <v>6</v>
      </c>
      <c r="B6" s="11"/>
      <c r="C6" s="11"/>
      <c r="D6" s="11"/>
      <c r="E6" s="12"/>
      <c r="F6" s="13" t="s">
        <v>7</v>
      </c>
      <c r="G6" s="14"/>
      <c r="H6" s="14"/>
      <c r="I6" s="14"/>
      <c r="J6" s="14"/>
      <c r="K6" s="15"/>
      <c r="L6" s="13" t="s">
        <v>8</v>
      </c>
      <c r="M6" s="14"/>
      <c r="N6" s="14"/>
      <c r="O6" s="14"/>
      <c r="P6" s="14"/>
      <c r="Q6" s="15"/>
      <c r="R6" s="13" t="s">
        <v>9</v>
      </c>
      <c r="S6" s="14"/>
      <c r="T6" s="14"/>
      <c r="U6" s="14"/>
      <c r="V6" s="14"/>
      <c r="W6" s="15"/>
      <c r="X6" s="16"/>
      <c r="Y6" s="16"/>
      <c r="Z6" s="16"/>
      <c r="AA6" s="16"/>
    </row>
    <row r="7" spans="1:27" s="17" customFormat="1" ht="21.75" customHeight="1">
      <c r="A7" s="18"/>
      <c r="B7" s="18"/>
      <c r="C7" s="18"/>
      <c r="D7" s="18"/>
      <c r="E7" s="19"/>
      <c r="F7" s="20" t="s">
        <v>10</v>
      </c>
      <c r="G7" s="21"/>
      <c r="H7" s="21"/>
      <c r="I7" s="21"/>
      <c r="J7" s="21"/>
      <c r="K7" s="22"/>
      <c r="L7" s="20" t="s">
        <v>11</v>
      </c>
      <c r="M7" s="21"/>
      <c r="N7" s="21"/>
      <c r="O7" s="21"/>
      <c r="P7" s="21"/>
      <c r="Q7" s="22"/>
      <c r="R7" s="20" t="s">
        <v>12</v>
      </c>
      <c r="S7" s="21"/>
      <c r="T7" s="21"/>
      <c r="U7" s="21"/>
      <c r="V7" s="21"/>
      <c r="W7" s="22"/>
      <c r="X7" s="23" t="s">
        <v>13</v>
      </c>
      <c r="Y7" s="24"/>
      <c r="Z7" s="24"/>
      <c r="AA7" s="25"/>
    </row>
    <row r="8" spans="1:27" s="17" customFormat="1" ht="21.75" customHeight="1">
      <c r="A8" s="18"/>
      <c r="B8" s="18"/>
      <c r="C8" s="18"/>
      <c r="D8" s="18"/>
      <c r="E8" s="19"/>
      <c r="F8" s="26" t="s">
        <v>14</v>
      </c>
      <c r="G8" s="26"/>
      <c r="H8" s="26" t="s">
        <v>15</v>
      </c>
      <c r="I8" s="26"/>
      <c r="J8" s="26" t="s">
        <v>16</v>
      </c>
      <c r="K8" s="26"/>
      <c r="L8" s="26" t="s">
        <v>14</v>
      </c>
      <c r="M8" s="26"/>
      <c r="N8" s="26" t="s">
        <v>15</v>
      </c>
      <c r="O8" s="26"/>
      <c r="P8" s="26" t="s">
        <v>16</v>
      </c>
      <c r="Q8" s="26"/>
      <c r="R8" s="26" t="s">
        <v>14</v>
      </c>
      <c r="S8" s="26"/>
      <c r="T8" s="26" t="s">
        <v>15</v>
      </c>
      <c r="U8" s="26"/>
      <c r="V8" s="26" t="s">
        <v>16</v>
      </c>
      <c r="W8" s="26"/>
      <c r="X8" s="27"/>
      <c r="Y8" s="24"/>
      <c r="Z8" s="24"/>
      <c r="AA8" s="25"/>
    </row>
    <row r="9" spans="1:27" s="17" customFormat="1" ht="21.75" customHeight="1">
      <c r="A9" s="28"/>
      <c r="B9" s="28"/>
      <c r="C9" s="28"/>
      <c r="D9" s="28"/>
      <c r="E9" s="29"/>
      <c r="F9" s="30" t="s">
        <v>17</v>
      </c>
      <c r="G9" s="30"/>
      <c r="H9" s="30" t="s">
        <v>18</v>
      </c>
      <c r="I9" s="30"/>
      <c r="J9" s="30" t="s">
        <v>19</v>
      </c>
      <c r="K9" s="30"/>
      <c r="L9" s="30" t="s">
        <v>17</v>
      </c>
      <c r="M9" s="30"/>
      <c r="N9" s="30" t="s">
        <v>18</v>
      </c>
      <c r="O9" s="30"/>
      <c r="P9" s="30" t="s">
        <v>19</v>
      </c>
      <c r="Q9" s="30"/>
      <c r="R9" s="30" t="s">
        <v>17</v>
      </c>
      <c r="S9" s="30"/>
      <c r="T9" s="30" t="s">
        <v>18</v>
      </c>
      <c r="U9" s="30"/>
      <c r="V9" s="30" t="s">
        <v>19</v>
      </c>
      <c r="W9" s="30"/>
      <c r="X9" s="31"/>
      <c r="Y9" s="31"/>
      <c r="Z9" s="31"/>
      <c r="AA9" s="16"/>
    </row>
    <row r="10" spans="1:27" s="39" customFormat="1" ht="27" customHeight="1">
      <c r="A10" s="32" t="s">
        <v>20</v>
      </c>
      <c r="B10" s="32"/>
      <c r="C10" s="32"/>
      <c r="D10" s="32"/>
      <c r="E10" s="33"/>
      <c r="F10" s="34">
        <f>SUM(F11:F27,F41:F50)</f>
        <v>5946</v>
      </c>
      <c r="G10" s="35"/>
      <c r="H10" s="34">
        <f>SUM(H11:H27,H41:H50)</f>
        <v>3557</v>
      </c>
      <c r="I10" s="36"/>
      <c r="J10" s="34">
        <f>SUM(J11:J27,J41:J50)</f>
        <v>2389</v>
      </c>
      <c r="K10" s="35"/>
      <c r="L10" s="34">
        <f>SUM(L11:L27,L41:L50)</f>
        <v>99909</v>
      </c>
      <c r="M10" s="36"/>
      <c r="N10" s="34">
        <f>SUM(N11:N27,N41:N50)</f>
        <v>50258</v>
      </c>
      <c r="O10" s="35"/>
      <c r="P10" s="34">
        <f>SUM(P11:P27,P41:P50)</f>
        <v>49651</v>
      </c>
      <c r="Q10" s="36"/>
      <c r="R10" s="34">
        <f>SUM(R11:R27,R41:R50)</f>
        <v>274333</v>
      </c>
      <c r="S10" s="35"/>
      <c r="T10" s="34">
        <f>SUM(T11:T27,T41:T50)</f>
        <v>116082</v>
      </c>
      <c r="U10" s="36"/>
      <c r="V10" s="34">
        <f>SUM(V11:V27,V41:V50)</f>
        <v>158251</v>
      </c>
      <c r="W10" s="36"/>
      <c r="X10" s="37" t="s">
        <v>17</v>
      </c>
      <c r="Y10" s="37"/>
      <c r="Z10" s="37"/>
      <c r="AA10" s="38"/>
    </row>
    <row r="11" spans="1:27" s="52" customFormat="1" ht="16.5" customHeight="1">
      <c r="A11" s="40"/>
      <c r="B11" s="40"/>
      <c r="C11" s="41" t="s">
        <v>21</v>
      </c>
      <c r="D11" s="40"/>
      <c r="E11" s="42"/>
      <c r="F11" s="43">
        <f>SUM(H11:J11)</f>
        <v>0</v>
      </c>
      <c r="G11" s="44"/>
      <c r="H11" s="45" t="s">
        <v>22</v>
      </c>
      <c r="I11" s="46"/>
      <c r="J11" s="45" t="s">
        <v>22</v>
      </c>
      <c r="K11" s="47"/>
      <c r="L11" s="48">
        <f>SUM(N11:P11)</f>
        <v>12179</v>
      </c>
      <c r="M11" s="49"/>
      <c r="N11" s="47">
        <v>6302</v>
      </c>
      <c r="O11" s="47"/>
      <c r="P11" s="48">
        <v>5877</v>
      </c>
      <c r="Q11" s="49"/>
      <c r="R11" s="47">
        <f>SUM(T11:V11)</f>
        <v>11604</v>
      </c>
      <c r="S11" s="47"/>
      <c r="T11" s="48">
        <v>5847</v>
      </c>
      <c r="U11" s="49"/>
      <c r="V11" s="47">
        <v>5757</v>
      </c>
      <c r="W11" s="49"/>
      <c r="X11" s="40"/>
      <c r="Y11" s="40"/>
      <c r="Z11" s="50" t="s">
        <v>23</v>
      </c>
      <c r="AA11" s="51"/>
    </row>
    <row r="12" spans="1:27" s="52" customFormat="1" ht="16.5" customHeight="1">
      <c r="A12" s="53"/>
      <c r="B12" s="53"/>
      <c r="C12" s="54" t="s">
        <v>24</v>
      </c>
      <c r="D12" s="53"/>
      <c r="E12" s="55"/>
      <c r="F12" s="43">
        <f t="shared" ref="F12:F27" si="0">SUM(H12:J12)</f>
        <v>1</v>
      </c>
      <c r="G12" s="44"/>
      <c r="H12" s="34">
        <v>1</v>
      </c>
      <c r="I12" s="46"/>
      <c r="J12" s="43"/>
      <c r="K12" s="47"/>
      <c r="L12" s="48">
        <f t="shared" ref="L12:L26" si="1">SUM(N12:P12)</f>
        <v>1630</v>
      </c>
      <c r="M12" s="49"/>
      <c r="N12" s="47">
        <v>861</v>
      </c>
      <c r="O12" s="47"/>
      <c r="P12" s="48">
        <v>769</v>
      </c>
      <c r="Q12" s="49"/>
      <c r="R12" s="47">
        <f t="shared" ref="R12:R26" si="2">SUM(T12:V12)</f>
        <v>20273</v>
      </c>
      <c r="S12" s="47"/>
      <c r="T12" s="48">
        <v>7505</v>
      </c>
      <c r="U12" s="49"/>
      <c r="V12" s="47">
        <v>12768</v>
      </c>
      <c r="W12" s="49"/>
      <c r="X12" s="53"/>
      <c r="Y12" s="53"/>
      <c r="Z12" s="56" t="s">
        <v>25</v>
      </c>
      <c r="AA12" s="57"/>
    </row>
    <row r="13" spans="1:27" s="52" customFormat="1" ht="16.5" customHeight="1">
      <c r="A13" s="53"/>
      <c r="B13" s="53"/>
      <c r="C13" s="54" t="s">
        <v>26</v>
      </c>
      <c r="D13" s="53"/>
      <c r="E13" s="53"/>
      <c r="F13" s="43">
        <f t="shared" si="0"/>
        <v>40</v>
      </c>
      <c r="G13" s="47"/>
      <c r="H13" s="48">
        <v>16</v>
      </c>
      <c r="I13" s="49"/>
      <c r="J13" s="47">
        <v>24</v>
      </c>
      <c r="K13" s="47"/>
      <c r="L13" s="48">
        <f t="shared" si="1"/>
        <v>8147</v>
      </c>
      <c r="M13" s="49"/>
      <c r="N13" s="47">
        <v>3826</v>
      </c>
      <c r="O13" s="47"/>
      <c r="P13" s="48">
        <v>4321</v>
      </c>
      <c r="Q13" s="49"/>
      <c r="R13" s="47">
        <f t="shared" si="2"/>
        <v>2122</v>
      </c>
      <c r="S13" s="47"/>
      <c r="T13" s="48">
        <v>772</v>
      </c>
      <c r="U13" s="49"/>
      <c r="V13" s="47">
        <v>1350</v>
      </c>
      <c r="W13" s="49"/>
      <c r="X13" s="53"/>
      <c r="Y13" s="53"/>
      <c r="Z13" s="56" t="s">
        <v>27</v>
      </c>
      <c r="AA13" s="57"/>
    </row>
    <row r="14" spans="1:27" s="52" customFormat="1" ht="16.5" customHeight="1">
      <c r="A14" s="53"/>
      <c r="B14" s="53"/>
      <c r="C14" s="54" t="s">
        <v>28</v>
      </c>
      <c r="D14" s="53"/>
      <c r="E14" s="53"/>
      <c r="F14" s="43">
        <f t="shared" si="0"/>
        <v>0</v>
      </c>
      <c r="G14" s="47"/>
      <c r="H14" s="43"/>
      <c r="I14" s="49"/>
      <c r="J14" s="43"/>
      <c r="K14" s="47"/>
      <c r="L14" s="48">
        <f t="shared" si="1"/>
        <v>3579</v>
      </c>
      <c r="M14" s="49"/>
      <c r="N14" s="47">
        <v>2041</v>
      </c>
      <c r="O14" s="47"/>
      <c r="P14" s="48">
        <v>1538</v>
      </c>
      <c r="Q14" s="49"/>
      <c r="R14" s="47">
        <f t="shared" si="2"/>
        <v>17808</v>
      </c>
      <c r="S14" s="47"/>
      <c r="T14" s="48">
        <v>3713</v>
      </c>
      <c r="U14" s="49"/>
      <c r="V14" s="47">
        <v>14095</v>
      </c>
      <c r="W14" s="49"/>
      <c r="X14" s="53"/>
      <c r="Y14" s="53"/>
      <c r="Z14" s="56" t="s">
        <v>29</v>
      </c>
      <c r="AA14" s="57"/>
    </row>
    <row r="15" spans="1:27" s="52" customFormat="1" ht="16.5" customHeight="1">
      <c r="A15" s="53"/>
      <c r="B15" s="53"/>
      <c r="C15" s="54" t="s">
        <v>30</v>
      </c>
      <c r="D15" s="53"/>
      <c r="E15" s="53"/>
      <c r="F15" s="43">
        <f t="shared" si="0"/>
        <v>90</v>
      </c>
      <c r="G15" s="47"/>
      <c r="H15" s="43">
        <v>40</v>
      </c>
      <c r="I15" s="49"/>
      <c r="J15" s="43">
        <v>50</v>
      </c>
      <c r="K15" s="47"/>
      <c r="L15" s="48">
        <f t="shared" si="1"/>
        <v>1862</v>
      </c>
      <c r="M15" s="49"/>
      <c r="N15" s="47">
        <v>603</v>
      </c>
      <c r="O15" s="47"/>
      <c r="P15" s="48">
        <v>1259</v>
      </c>
      <c r="Q15" s="49"/>
      <c r="R15" s="47">
        <f t="shared" si="2"/>
        <v>1540</v>
      </c>
      <c r="S15" s="47"/>
      <c r="T15" s="48">
        <v>503</v>
      </c>
      <c r="U15" s="49"/>
      <c r="V15" s="47">
        <v>1037</v>
      </c>
      <c r="W15" s="49"/>
      <c r="X15" s="53"/>
      <c r="Y15" s="53"/>
      <c r="Z15" s="58" t="s">
        <v>31</v>
      </c>
      <c r="AA15" s="51"/>
    </row>
    <row r="16" spans="1:27" s="16" customFormat="1" ht="16.5" customHeight="1">
      <c r="A16" s="59"/>
      <c r="B16" s="59"/>
      <c r="C16" s="54" t="s">
        <v>32</v>
      </c>
      <c r="D16" s="59"/>
      <c r="E16" s="59"/>
      <c r="F16" s="43">
        <f t="shared" si="0"/>
        <v>0</v>
      </c>
      <c r="G16" s="47"/>
      <c r="H16" s="45" t="s">
        <v>22</v>
      </c>
      <c r="I16" s="46"/>
      <c r="J16" s="45" t="s">
        <v>22</v>
      </c>
      <c r="K16" s="47"/>
      <c r="L16" s="48">
        <f t="shared" si="1"/>
        <v>1408</v>
      </c>
      <c r="M16" s="49"/>
      <c r="N16" s="47">
        <v>779</v>
      </c>
      <c r="O16" s="47"/>
      <c r="P16" s="48">
        <v>629</v>
      </c>
      <c r="Q16" s="49"/>
      <c r="R16" s="47">
        <f t="shared" si="2"/>
        <v>6959</v>
      </c>
      <c r="S16" s="47"/>
      <c r="T16" s="48">
        <v>3532</v>
      </c>
      <c r="U16" s="49"/>
      <c r="V16" s="47">
        <v>3427</v>
      </c>
      <c r="W16" s="49"/>
      <c r="X16" s="59"/>
      <c r="Y16" s="59"/>
      <c r="Z16" s="58" t="s">
        <v>33</v>
      </c>
      <c r="AA16" s="51"/>
    </row>
    <row r="17" spans="1:27" s="16" customFormat="1" ht="16.5" customHeight="1">
      <c r="A17" s="59"/>
      <c r="B17" s="59"/>
      <c r="C17" s="54" t="s">
        <v>34</v>
      </c>
      <c r="D17" s="59"/>
      <c r="E17" s="59"/>
      <c r="F17" s="43">
        <f t="shared" si="0"/>
        <v>0</v>
      </c>
      <c r="G17" s="47"/>
      <c r="H17" s="45" t="s">
        <v>22</v>
      </c>
      <c r="I17" s="46"/>
      <c r="J17" s="45" t="s">
        <v>22</v>
      </c>
      <c r="K17" s="47"/>
      <c r="L17" s="48">
        <f t="shared" si="1"/>
        <v>2788</v>
      </c>
      <c r="M17" s="49"/>
      <c r="N17" s="47">
        <v>1540</v>
      </c>
      <c r="O17" s="47"/>
      <c r="P17" s="48">
        <v>1248</v>
      </c>
      <c r="Q17" s="49"/>
      <c r="R17" s="47">
        <f t="shared" si="2"/>
        <v>17628</v>
      </c>
      <c r="S17" s="47"/>
      <c r="T17" s="48">
        <v>8582</v>
      </c>
      <c r="U17" s="49"/>
      <c r="V17" s="47">
        <v>9046</v>
      </c>
      <c r="W17" s="49"/>
      <c r="X17" s="59"/>
      <c r="Y17" s="59"/>
      <c r="Z17" s="56" t="s">
        <v>35</v>
      </c>
      <c r="AA17" s="57"/>
    </row>
    <row r="18" spans="1:27" s="16" customFormat="1" ht="16.5" customHeight="1">
      <c r="A18" s="59"/>
      <c r="B18" s="59"/>
      <c r="C18" s="54" t="s">
        <v>36</v>
      </c>
      <c r="D18" s="59"/>
      <c r="E18" s="59"/>
      <c r="F18" s="43">
        <f t="shared" si="0"/>
        <v>0</v>
      </c>
      <c r="G18" s="47"/>
      <c r="H18" s="45" t="s">
        <v>22</v>
      </c>
      <c r="I18" s="46"/>
      <c r="J18" s="45" t="s">
        <v>22</v>
      </c>
      <c r="K18" s="47"/>
      <c r="L18" s="48">
        <f t="shared" si="1"/>
        <v>11621</v>
      </c>
      <c r="M18" s="49"/>
      <c r="N18" s="47">
        <v>5875</v>
      </c>
      <c r="O18" s="47"/>
      <c r="P18" s="48">
        <v>5746</v>
      </c>
      <c r="Q18" s="49"/>
      <c r="R18" s="47">
        <f t="shared" si="2"/>
        <v>9697</v>
      </c>
      <c r="S18" s="47"/>
      <c r="T18" s="48">
        <v>3628</v>
      </c>
      <c r="U18" s="49"/>
      <c r="V18" s="47">
        <v>6069</v>
      </c>
      <c r="W18" s="49"/>
      <c r="X18" s="59"/>
      <c r="Y18" s="59"/>
      <c r="Z18" s="56" t="s">
        <v>37</v>
      </c>
      <c r="AA18" s="57"/>
    </row>
    <row r="19" spans="1:27" s="16" customFormat="1" ht="16.5" customHeight="1">
      <c r="A19" s="59"/>
      <c r="B19" s="59"/>
      <c r="C19" s="54" t="s">
        <v>38</v>
      </c>
      <c r="D19" s="59"/>
      <c r="E19" s="59"/>
      <c r="F19" s="43">
        <f t="shared" si="0"/>
        <v>0</v>
      </c>
      <c r="G19" s="47"/>
      <c r="H19" s="45" t="s">
        <v>22</v>
      </c>
      <c r="I19" s="46"/>
      <c r="J19" s="45" t="s">
        <v>22</v>
      </c>
      <c r="K19" s="47"/>
      <c r="L19" s="48">
        <f t="shared" si="1"/>
        <v>1910</v>
      </c>
      <c r="M19" s="49"/>
      <c r="N19" s="47">
        <v>887</v>
      </c>
      <c r="O19" s="47"/>
      <c r="P19" s="48">
        <v>1023</v>
      </c>
      <c r="Q19" s="49"/>
      <c r="R19" s="47">
        <f t="shared" si="2"/>
        <v>10166</v>
      </c>
      <c r="S19" s="47"/>
      <c r="T19" s="48">
        <v>4042</v>
      </c>
      <c r="U19" s="49"/>
      <c r="V19" s="47">
        <v>6124</v>
      </c>
      <c r="W19" s="49"/>
      <c r="X19" s="59"/>
      <c r="Y19" s="59"/>
      <c r="Z19" s="58" t="s">
        <v>39</v>
      </c>
      <c r="AA19" s="51"/>
    </row>
    <row r="20" spans="1:27" s="52" customFormat="1" ht="16.5" customHeight="1">
      <c r="A20" s="53"/>
      <c r="B20" s="53"/>
      <c r="C20" s="54" t="s">
        <v>40</v>
      </c>
      <c r="D20" s="53"/>
      <c r="E20" s="53"/>
      <c r="F20" s="43">
        <f t="shared" si="0"/>
        <v>0</v>
      </c>
      <c r="G20" s="47"/>
      <c r="H20" s="45" t="s">
        <v>22</v>
      </c>
      <c r="I20" s="46"/>
      <c r="J20" s="45" t="s">
        <v>22</v>
      </c>
      <c r="K20" s="47"/>
      <c r="L20" s="48">
        <f t="shared" si="1"/>
        <v>2150</v>
      </c>
      <c r="M20" s="49"/>
      <c r="N20" s="47">
        <v>1006</v>
      </c>
      <c r="O20" s="47"/>
      <c r="P20" s="48">
        <v>1144</v>
      </c>
      <c r="Q20" s="49"/>
      <c r="R20" s="47">
        <f t="shared" si="2"/>
        <v>1460</v>
      </c>
      <c r="S20" s="47"/>
      <c r="T20" s="48">
        <v>672</v>
      </c>
      <c r="U20" s="49"/>
      <c r="V20" s="47">
        <v>788</v>
      </c>
      <c r="W20" s="49"/>
      <c r="X20" s="53"/>
      <c r="Y20" s="53"/>
      <c r="Z20" s="56" t="s">
        <v>41</v>
      </c>
      <c r="AA20" s="57"/>
    </row>
    <row r="21" spans="1:27" s="16" customFormat="1" ht="16.5" customHeight="1">
      <c r="A21" s="59"/>
      <c r="B21" s="59"/>
      <c r="C21" s="54" t="s">
        <v>42</v>
      </c>
      <c r="D21" s="59"/>
      <c r="E21" s="59"/>
      <c r="F21" s="43">
        <f t="shared" si="0"/>
        <v>30</v>
      </c>
      <c r="G21" s="47"/>
      <c r="H21" s="43">
        <v>18</v>
      </c>
      <c r="I21" s="49"/>
      <c r="J21" s="43">
        <v>12</v>
      </c>
      <c r="K21" s="47"/>
      <c r="L21" s="48">
        <f t="shared" si="1"/>
        <v>2444</v>
      </c>
      <c r="M21" s="49"/>
      <c r="N21" s="47">
        <v>1210</v>
      </c>
      <c r="O21" s="47"/>
      <c r="P21" s="48">
        <v>1234</v>
      </c>
      <c r="Q21" s="49"/>
      <c r="R21" s="47">
        <f t="shared" si="2"/>
        <v>7230</v>
      </c>
      <c r="S21" s="47"/>
      <c r="T21" s="48">
        <v>3175</v>
      </c>
      <c r="U21" s="49"/>
      <c r="V21" s="47">
        <v>4055</v>
      </c>
      <c r="W21" s="49"/>
      <c r="X21" s="59"/>
      <c r="Y21" s="59"/>
      <c r="Z21" s="56" t="s">
        <v>43</v>
      </c>
      <c r="AA21" s="57"/>
    </row>
    <row r="22" spans="1:27" s="16" customFormat="1" ht="16.5" customHeight="1">
      <c r="A22" s="59"/>
      <c r="B22" s="59"/>
      <c r="C22" s="54" t="s">
        <v>44</v>
      </c>
      <c r="D22" s="59"/>
      <c r="E22" s="59"/>
      <c r="F22" s="43">
        <f t="shared" si="0"/>
        <v>34</v>
      </c>
      <c r="G22" s="47"/>
      <c r="H22" s="43">
        <v>22</v>
      </c>
      <c r="I22" s="49"/>
      <c r="J22" s="43">
        <v>12</v>
      </c>
      <c r="K22" s="47"/>
      <c r="L22" s="48">
        <f t="shared" si="1"/>
        <v>5168</v>
      </c>
      <c r="M22" s="49"/>
      <c r="N22" s="47">
        <v>2169</v>
      </c>
      <c r="O22" s="47"/>
      <c r="P22" s="48">
        <v>2999</v>
      </c>
      <c r="Q22" s="49"/>
      <c r="R22" s="47">
        <f t="shared" si="2"/>
        <v>5148</v>
      </c>
      <c r="S22" s="47"/>
      <c r="T22" s="48">
        <v>1967</v>
      </c>
      <c r="U22" s="49"/>
      <c r="V22" s="47">
        <v>3181</v>
      </c>
      <c r="W22" s="49"/>
      <c r="X22" s="59"/>
      <c r="Y22" s="59"/>
      <c r="Z22" s="56" t="s">
        <v>45</v>
      </c>
      <c r="AA22" s="57"/>
    </row>
    <row r="23" spans="1:27" s="16" customFormat="1" ht="16.5" customHeight="1">
      <c r="A23" s="59"/>
      <c r="B23" s="59"/>
      <c r="C23" s="54" t="s">
        <v>46</v>
      </c>
      <c r="D23" s="59"/>
      <c r="E23" s="59"/>
      <c r="F23" s="43">
        <f t="shared" si="0"/>
        <v>27</v>
      </c>
      <c r="G23" s="47"/>
      <c r="H23" s="48">
        <v>12</v>
      </c>
      <c r="I23" s="49"/>
      <c r="J23" s="47">
        <v>15</v>
      </c>
      <c r="K23" s="47"/>
      <c r="L23" s="48">
        <f t="shared" si="1"/>
        <v>3960</v>
      </c>
      <c r="M23" s="49"/>
      <c r="N23" s="47">
        <v>1653</v>
      </c>
      <c r="O23" s="47"/>
      <c r="P23" s="48">
        <v>2307</v>
      </c>
      <c r="Q23" s="49"/>
      <c r="R23" s="47">
        <f t="shared" si="2"/>
        <v>5826</v>
      </c>
      <c r="S23" s="47"/>
      <c r="T23" s="48">
        <v>2412</v>
      </c>
      <c r="U23" s="49"/>
      <c r="V23" s="47">
        <v>3414</v>
      </c>
      <c r="W23" s="49"/>
      <c r="X23" s="59"/>
      <c r="Y23" s="59"/>
      <c r="Z23" s="58" t="s">
        <v>47</v>
      </c>
      <c r="AA23" s="51"/>
    </row>
    <row r="24" spans="1:27" s="16" customFormat="1" ht="16.5" customHeight="1">
      <c r="A24" s="59"/>
      <c r="B24" s="59"/>
      <c r="C24" s="54" t="s">
        <v>48</v>
      </c>
      <c r="D24" s="59"/>
      <c r="E24" s="59"/>
      <c r="F24" s="43">
        <f t="shared" si="0"/>
        <v>0</v>
      </c>
      <c r="G24" s="47"/>
      <c r="H24" s="45" t="s">
        <v>22</v>
      </c>
      <c r="I24" s="46"/>
      <c r="J24" s="45" t="s">
        <v>22</v>
      </c>
      <c r="K24" s="47"/>
      <c r="L24" s="48">
        <f t="shared" si="1"/>
        <v>2754</v>
      </c>
      <c r="M24" s="49"/>
      <c r="N24" s="47">
        <v>1376</v>
      </c>
      <c r="O24" s="47"/>
      <c r="P24" s="48">
        <v>1378</v>
      </c>
      <c r="Q24" s="49"/>
      <c r="R24" s="47">
        <f t="shared" si="2"/>
        <v>22098</v>
      </c>
      <c r="S24" s="47"/>
      <c r="T24" s="48">
        <v>10415</v>
      </c>
      <c r="U24" s="49"/>
      <c r="V24" s="47">
        <v>11683</v>
      </c>
      <c r="W24" s="49"/>
      <c r="X24" s="59"/>
      <c r="Y24" s="59"/>
      <c r="Z24" s="56" t="s">
        <v>49</v>
      </c>
      <c r="AA24" s="57"/>
    </row>
    <row r="25" spans="1:27" s="16" customFormat="1" ht="16.5" customHeight="1">
      <c r="A25" s="59"/>
      <c r="B25" s="59"/>
      <c r="C25" s="54" t="s">
        <v>50</v>
      </c>
      <c r="D25" s="59"/>
      <c r="E25" s="59"/>
      <c r="F25" s="43">
        <f t="shared" si="0"/>
        <v>58</v>
      </c>
      <c r="G25" s="47"/>
      <c r="H25" s="43">
        <v>23</v>
      </c>
      <c r="I25" s="49"/>
      <c r="J25" s="43">
        <v>35</v>
      </c>
      <c r="K25" s="47"/>
      <c r="L25" s="48">
        <f t="shared" si="1"/>
        <v>1858</v>
      </c>
      <c r="M25" s="49"/>
      <c r="N25" s="47">
        <v>887</v>
      </c>
      <c r="O25" s="47"/>
      <c r="P25" s="48">
        <v>971</v>
      </c>
      <c r="Q25" s="49"/>
      <c r="R25" s="47">
        <f t="shared" si="2"/>
        <v>1976</v>
      </c>
      <c r="S25" s="47"/>
      <c r="T25" s="48">
        <v>877</v>
      </c>
      <c r="U25" s="49"/>
      <c r="V25" s="47">
        <v>1099</v>
      </c>
      <c r="W25" s="49"/>
      <c r="X25" s="59"/>
      <c r="Y25" s="59"/>
      <c r="Z25" s="58" t="s">
        <v>51</v>
      </c>
      <c r="AA25" s="51"/>
    </row>
    <row r="26" spans="1:27" s="16" customFormat="1" ht="16.5" customHeight="1">
      <c r="A26" s="59"/>
      <c r="B26" s="59"/>
      <c r="C26" s="54" t="s">
        <v>52</v>
      </c>
      <c r="D26" s="59"/>
      <c r="E26" s="59"/>
      <c r="F26" s="43">
        <f t="shared" si="0"/>
        <v>0</v>
      </c>
      <c r="G26" s="47"/>
      <c r="H26" s="45" t="s">
        <v>22</v>
      </c>
      <c r="I26" s="46"/>
      <c r="J26" s="45" t="s">
        <v>22</v>
      </c>
      <c r="K26" s="47"/>
      <c r="L26" s="48">
        <f t="shared" si="1"/>
        <v>2753</v>
      </c>
      <c r="M26" s="49"/>
      <c r="N26" s="47">
        <v>1524</v>
      </c>
      <c r="O26" s="47"/>
      <c r="P26" s="48">
        <v>1229</v>
      </c>
      <c r="Q26" s="49"/>
      <c r="R26" s="47">
        <f t="shared" si="2"/>
        <v>53098</v>
      </c>
      <c r="S26" s="47"/>
      <c r="T26" s="48">
        <v>22730</v>
      </c>
      <c r="U26" s="49"/>
      <c r="V26" s="47">
        <v>30368</v>
      </c>
      <c r="W26" s="49"/>
      <c r="X26" s="59"/>
      <c r="Y26" s="59"/>
      <c r="Z26" s="60" t="s">
        <v>53</v>
      </c>
      <c r="AA26" s="61"/>
    </row>
    <row r="27" spans="1:27" s="52" customFormat="1" ht="16.5" customHeight="1">
      <c r="A27" s="62"/>
      <c r="B27" s="62"/>
      <c r="C27" s="63" t="s">
        <v>54</v>
      </c>
      <c r="D27" s="62"/>
      <c r="E27" s="62"/>
      <c r="F27" s="64">
        <f t="shared" si="0"/>
        <v>5666</v>
      </c>
      <c r="G27" s="65"/>
      <c r="H27" s="64">
        <v>3425</v>
      </c>
      <c r="I27" s="66"/>
      <c r="J27" s="64">
        <v>2241</v>
      </c>
      <c r="K27" s="65"/>
      <c r="L27" s="67">
        <f>SUM(N27:P27)</f>
        <v>13643</v>
      </c>
      <c r="M27" s="66"/>
      <c r="N27" s="65">
        <v>7914</v>
      </c>
      <c r="O27" s="65"/>
      <c r="P27" s="67">
        <v>5729</v>
      </c>
      <c r="Q27" s="66"/>
      <c r="R27" s="65">
        <f>SUM(T27:W27)</f>
        <v>35143</v>
      </c>
      <c r="S27" s="65"/>
      <c r="T27" s="67">
        <v>14575</v>
      </c>
      <c r="U27" s="66"/>
      <c r="V27" s="65">
        <v>20568</v>
      </c>
      <c r="W27" s="66"/>
      <c r="X27" s="62"/>
      <c r="Y27" s="62"/>
      <c r="Z27" s="63" t="s">
        <v>55</v>
      </c>
      <c r="AA27" s="68"/>
    </row>
    <row r="28" spans="1:27" s="16" customFormat="1" ht="3" customHeight="1">
      <c r="A28" s="31"/>
      <c r="B28" s="31"/>
      <c r="C28" s="31"/>
      <c r="D28" s="31"/>
      <c r="E28" s="31"/>
      <c r="F28" s="69">
        <f>SUM(H28:J28)</f>
        <v>0</v>
      </c>
      <c r="G28" s="70"/>
      <c r="H28" s="71"/>
      <c r="I28" s="72"/>
      <c r="J28" s="31"/>
      <c r="K28" s="31"/>
      <c r="L28" s="71"/>
      <c r="M28" s="72"/>
      <c r="N28" s="31"/>
      <c r="O28" s="31"/>
      <c r="P28" s="71"/>
      <c r="Q28" s="72"/>
      <c r="R28" s="31"/>
      <c r="S28" s="31"/>
      <c r="T28" s="71"/>
      <c r="U28" s="72"/>
      <c r="V28" s="31"/>
      <c r="W28" s="72"/>
      <c r="X28" s="31"/>
      <c r="Y28" s="31"/>
      <c r="Z28" s="31"/>
    </row>
    <row r="29" spans="1:27" s="16" customFormat="1" ht="3" customHeight="1">
      <c r="Y29" s="52"/>
    </row>
    <row r="30" spans="1:27" s="17" customFormat="1" ht="18">
      <c r="B30" s="73"/>
    </row>
    <row r="31" spans="1:27" s="74" customFormat="1">
      <c r="B31" s="9"/>
    </row>
    <row r="32" spans="1:27" s="1" customFormat="1">
      <c r="B32" s="2" t="s">
        <v>0</v>
      </c>
      <c r="C32" s="2"/>
      <c r="D32" s="3">
        <v>3.14</v>
      </c>
      <c r="E32" s="2" t="s">
        <v>56</v>
      </c>
      <c r="R32" s="4"/>
      <c r="S32" s="4"/>
      <c r="T32" s="4"/>
      <c r="U32" s="4"/>
      <c r="V32" s="4"/>
      <c r="W32" s="4"/>
      <c r="X32" s="4"/>
    </row>
    <row r="33" spans="1:27" s="1" customFormat="1">
      <c r="B33" s="2"/>
      <c r="C33" s="2"/>
      <c r="D33" s="3"/>
      <c r="E33" s="2" t="s">
        <v>57</v>
      </c>
      <c r="R33" s="4"/>
      <c r="S33" s="4"/>
      <c r="T33" s="4"/>
      <c r="U33" s="4"/>
      <c r="V33" s="4"/>
      <c r="W33" s="4"/>
      <c r="X33" s="4"/>
    </row>
    <row r="34" spans="1:27" s="1" customFormat="1">
      <c r="B34" s="5" t="s">
        <v>3</v>
      </c>
      <c r="C34" s="2"/>
      <c r="D34" s="3">
        <v>3.14</v>
      </c>
      <c r="E34" s="5" t="s">
        <v>4</v>
      </c>
      <c r="R34" s="4"/>
      <c r="S34" s="4"/>
      <c r="T34" s="4"/>
      <c r="U34" s="4"/>
      <c r="V34" s="4"/>
      <c r="W34" s="4"/>
      <c r="X34" s="4"/>
    </row>
    <row r="35" spans="1:27" s="5" customFormat="1" ht="18.75">
      <c r="E35" s="5" t="s">
        <v>58</v>
      </c>
      <c r="R35" s="6"/>
      <c r="S35" s="6"/>
      <c r="T35" s="6"/>
      <c r="U35" s="6"/>
      <c r="V35" s="6"/>
      <c r="W35" s="6"/>
      <c r="X35" s="6"/>
    </row>
    <row r="36" spans="1:27" ht="6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8"/>
    </row>
    <row r="37" spans="1:27" s="17" customFormat="1" ht="21.75" customHeight="1">
      <c r="A37" s="10" t="s">
        <v>6</v>
      </c>
      <c r="B37" s="11"/>
      <c r="C37" s="11"/>
      <c r="D37" s="11"/>
      <c r="E37" s="12"/>
      <c r="F37" s="13" t="s">
        <v>7</v>
      </c>
      <c r="G37" s="14"/>
      <c r="H37" s="14"/>
      <c r="I37" s="14"/>
      <c r="J37" s="14"/>
      <c r="K37" s="15"/>
      <c r="L37" s="13" t="s">
        <v>8</v>
      </c>
      <c r="M37" s="14"/>
      <c r="N37" s="14"/>
      <c r="O37" s="14"/>
      <c r="P37" s="14"/>
      <c r="Q37" s="15"/>
      <c r="R37" s="13" t="s">
        <v>9</v>
      </c>
      <c r="S37" s="14"/>
      <c r="T37" s="14"/>
      <c r="U37" s="14"/>
      <c r="V37" s="14"/>
      <c r="W37" s="15"/>
      <c r="X37" s="16"/>
      <c r="Y37" s="16"/>
      <c r="Z37" s="16"/>
      <c r="AA37" s="16"/>
    </row>
    <row r="38" spans="1:27" s="17" customFormat="1" ht="21.75" customHeight="1">
      <c r="A38" s="18"/>
      <c r="B38" s="18"/>
      <c r="C38" s="18"/>
      <c r="D38" s="18"/>
      <c r="E38" s="19"/>
      <c r="F38" s="20" t="s">
        <v>10</v>
      </c>
      <c r="G38" s="21"/>
      <c r="H38" s="21"/>
      <c r="I38" s="21"/>
      <c r="J38" s="21"/>
      <c r="K38" s="22"/>
      <c r="L38" s="20" t="s">
        <v>11</v>
      </c>
      <c r="M38" s="21"/>
      <c r="N38" s="21"/>
      <c r="O38" s="21"/>
      <c r="P38" s="21"/>
      <c r="Q38" s="22"/>
      <c r="R38" s="20" t="s">
        <v>12</v>
      </c>
      <c r="S38" s="21"/>
      <c r="T38" s="21"/>
      <c r="U38" s="21"/>
      <c r="V38" s="21"/>
      <c r="W38" s="22"/>
      <c r="X38" s="75" t="s">
        <v>13</v>
      </c>
      <c r="Y38" s="24"/>
      <c r="Z38" s="24"/>
      <c r="AA38" s="25"/>
    </row>
    <row r="39" spans="1:27" s="17" customFormat="1" ht="21.75" customHeight="1">
      <c r="A39" s="18"/>
      <c r="B39" s="18"/>
      <c r="C39" s="18"/>
      <c r="D39" s="18"/>
      <c r="E39" s="19"/>
      <c r="F39" s="26" t="s">
        <v>14</v>
      </c>
      <c r="G39" s="26"/>
      <c r="H39" s="26" t="s">
        <v>15</v>
      </c>
      <c r="I39" s="26"/>
      <c r="J39" s="26" t="s">
        <v>16</v>
      </c>
      <c r="K39" s="26"/>
      <c r="L39" s="26" t="s">
        <v>14</v>
      </c>
      <c r="M39" s="26"/>
      <c r="N39" s="26" t="s">
        <v>15</v>
      </c>
      <c r="O39" s="26"/>
      <c r="P39" s="26" t="s">
        <v>16</v>
      </c>
      <c r="Q39" s="26"/>
      <c r="R39" s="26" t="s">
        <v>14</v>
      </c>
      <c r="S39" s="26"/>
      <c r="T39" s="26" t="s">
        <v>15</v>
      </c>
      <c r="U39" s="26"/>
      <c r="V39" s="26" t="s">
        <v>16</v>
      </c>
      <c r="W39" s="26"/>
      <c r="X39" s="76"/>
      <c r="Y39" s="24"/>
      <c r="Z39" s="24"/>
      <c r="AA39" s="25"/>
    </row>
    <row r="40" spans="1:27" s="17" customFormat="1" ht="21.75" customHeight="1">
      <c r="A40" s="28"/>
      <c r="B40" s="28"/>
      <c r="C40" s="28"/>
      <c r="D40" s="28"/>
      <c r="E40" s="29"/>
      <c r="F40" s="30" t="s">
        <v>17</v>
      </c>
      <c r="G40" s="30"/>
      <c r="H40" s="30" t="s">
        <v>18</v>
      </c>
      <c r="I40" s="30"/>
      <c r="J40" s="30" t="s">
        <v>19</v>
      </c>
      <c r="K40" s="30"/>
      <c r="L40" s="30" t="s">
        <v>17</v>
      </c>
      <c r="M40" s="30"/>
      <c r="N40" s="30" t="s">
        <v>18</v>
      </c>
      <c r="O40" s="30"/>
      <c r="P40" s="30" t="s">
        <v>19</v>
      </c>
      <c r="Q40" s="30"/>
      <c r="R40" s="30" t="s">
        <v>17</v>
      </c>
      <c r="S40" s="30"/>
      <c r="T40" s="30" t="s">
        <v>18</v>
      </c>
      <c r="U40" s="30"/>
      <c r="V40" s="30" t="s">
        <v>19</v>
      </c>
      <c r="W40" s="30"/>
      <c r="X40" s="31"/>
      <c r="Y40" s="31"/>
      <c r="Z40" s="31"/>
      <c r="AA40" s="16"/>
    </row>
    <row r="41" spans="1:27" s="39" customFormat="1" ht="15.75" customHeight="1">
      <c r="A41" s="14"/>
      <c r="B41" s="14"/>
      <c r="C41" s="14"/>
      <c r="D41" s="14"/>
      <c r="E41" s="15"/>
      <c r="F41" s="77"/>
      <c r="G41" s="78"/>
      <c r="H41" s="77"/>
      <c r="I41" s="79"/>
      <c r="J41" s="78"/>
      <c r="K41" s="78"/>
      <c r="L41" s="80"/>
      <c r="M41" s="81"/>
      <c r="N41" s="82"/>
      <c r="O41" s="82"/>
      <c r="P41" s="80"/>
      <c r="Q41" s="81"/>
      <c r="R41" s="82"/>
      <c r="S41" s="82"/>
      <c r="T41" s="80"/>
      <c r="U41" s="81"/>
      <c r="V41" s="82"/>
      <c r="W41" s="81"/>
      <c r="X41" s="83"/>
      <c r="Y41" s="83"/>
      <c r="Z41" s="83"/>
      <c r="AA41" s="38"/>
    </row>
    <row r="42" spans="1:27" s="52" customFormat="1" ht="16.5" customHeight="1">
      <c r="A42" s="40"/>
      <c r="B42" s="40"/>
      <c r="C42" s="84" t="s">
        <v>59</v>
      </c>
      <c r="D42" s="40"/>
      <c r="E42" s="42"/>
      <c r="F42" s="85">
        <f>SUM(H42:J42)</f>
        <v>0</v>
      </c>
      <c r="G42" s="86"/>
      <c r="H42" s="87" t="s">
        <v>22</v>
      </c>
      <c r="I42" s="88"/>
      <c r="J42" s="87" t="s">
        <v>22</v>
      </c>
      <c r="K42" s="86"/>
      <c r="L42" s="89">
        <f>SUM(N42:P42)</f>
        <v>2446</v>
      </c>
      <c r="M42" s="88"/>
      <c r="N42" s="86">
        <v>1379</v>
      </c>
      <c r="O42" s="86"/>
      <c r="P42" s="90">
        <v>1067</v>
      </c>
      <c r="Q42" s="91"/>
      <c r="R42" s="92">
        <f>SUM(T42:V42)</f>
        <v>11363</v>
      </c>
      <c r="S42" s="93"/>
      <c r="T42" s="90">
        <v>6180</v>
      </c>
      <c r="U42" s="91"/>
      <c r="V42" s="86">
        <v>5183</v>
      </c>
      <c r="W42" s="94"/>
      <c r="X42" s="40"/>
      <c r="Y42" s="40"/>
      <c r="Z42" s="84" t="s">
        <v>60</v>
      </c>
      <c r="AA42" s="68"/>
    </row>
    <row r="43" spans="1:27" s="52" customFormat="1" ht="16.5" customHeight="1">
      <c r="A43" s="53"/>
      <c r="B43" s="53"/>
      <c r="C43" s="54" t="s">
        <v>61</v>
      </c>
      <c r="D43" s="53"/>
      <c r="E43" s="55"/>
      <c r="F43" s="85">
        <f t="shared" ref="F43:F49" si="3">SUM(H43:J43)</f>
        <v>0</v>
      </c>
      <c r="G43" s="95"/>
      <c r="H43" s="45" t="s">
        <v>22</v>
      </c>
      <c r="I43" s="46"/>
      <c r="J43" s="45" t="s">
        <v>22</v>
      </c>
      <c r="K43" s="95"/>
      <c r="L43" s="89">
        <f t="shared" ref="L43:L48" si="4">SUM(N43:P43)</f>
        <v>4861</v>
      </c>
      <c r="M43" s="46"/>
      <c r="N43" s="95">
        <v>2304</v>
      </c>
      <c r="O43" s="95"/>
      <c r="P43" s="96">
        <v>2557</v>
      </c>
      <c r="Q43" s="97"/>
      <c r="R43" s="92">
        <f t="shared" ref="R43:R48" si="5">SUM(T43:V43)</f>
        <v>12786</v>
      </c>
      <c r="S43" s="44"/>
      <c r="T43" s="96">
        <v>5546</v>
      </c>
      <c r="U43" s="97"/>
      <c r="V43" s="95">
        <v>7240</v>
      </c>
      <c r="W43" s="98"/>
      <c r="X43" s="53"/>
      <c r="Y43" s="53"/>
      <c r="Z43" s="54" t="s">
        <v>62</v>
      </c>
      <c r="AA43" s="68"/>
    </row>
    <row r="44" spans="1:27" s="52" customFormat="1" ht="16.5" customHeight="1">
      <c r="A44" s="53"/>
      <c r="B44" s="53"/>
      <c r="C44" s="60" t="s">
        <v>63</v>
      </c>
      <c r="D44" s="53"/>
      <c r="E44" s="53"/>
      <c r="F44" s="85">
        <f t="shared" si="3"/>
        <v>0</v>
      </c>
      <c r="G44" s="95"/>
      <c r="H44" s="45" t="s">
        <v>22</v>
      </c>
      <c r="I44" s="46"/>
      <c r="J44" s="45" t="s">
        <v>22</v>
      </c>
      <c r="K44" s="95"/>
      <c r="L44" s="89">
        <f t="shared" si="4"/>
        <v>3025</v>
      </c>
      <c r="M44" s="46"/>
      <c r="N44" s="95">
        <v>1457</v>
      </c>
      <c r="O44" s="95"/>
      <c r="P44" s="96">
        <v>1568</v>
      </c>
      <c r="Q44" s="97"/>
      <c r="R44" s="92">
        <f t="shared" si="5"/>
        <v>3161</v>
      </c>
      <c r="S44" s="44"/>
      <c r="T44" s="96">
        <v>1348</v>
      </c>
      <c r="U44" s="97"/>
      <c r="V44" s="95">
        <v>1813</v>
      </c>
      <c r="W44" s="98"/>
      <c r="X44" s="53"/>
      <c r="Y44" s="53"/>
      <c r="Z44" s="60" t="s">
        <v>64</v>
      </c>
      <c r="AA44" s="61"/>
    </row>
    <row r="45" spans="1:27" s="52" customFormat="1" ht="16.5" customHeight="1">
      <c r="A45" s="53"/>
      <c r="B45" s="53"/>
      <c r="C45" s="54" t="s">
        <v>65</v>
      </c>
      <c r="D45" s="53"/>
      <c r="E45" s="53"/>
      <c r="F45" s="85">
        <f t="shared" si="3"/>
        <v>0</v>
      </c>
      <c r="G45" s="95"/>
      <c r="H45" s="45" t="s">
        <v>22</v>
      </c>
      <c r="I45" s="46"/>
      <c r="J45" s="45" t="s">
        <v>22</v>
      </c>
      <c r="K45" s="95"/>
      <c r="L45" s="89">
        <f t="shared" si="4"/>
        <v>1465</v>
      </c>
      <c r="M45" s="46"/>
      <c r="N45" s="95">
        <v>639</v>
      </c>
      <c r="O45" s="95"/>
      <c r="P45" s="96">
        <v>826</v>
      </c>
      <c r="Q45" s="97"/>
      <c r="R45" s="92">
        <f t="shared" si="5"/>
        <v>12072</v>
      </c>
      <c r="S45" s="44"/>
      <c r="T45" s="96">
        <v>5374</v>
      </c>
      <c r="U45" s="97"/>
      <c r="V45" s="95">
        <v>6698</v>
      </c>
      <c r="W45" s="98"/>
      <c r="X45" s="53"/>
      <c r="Y45" s="53"/>
      <c r="Z45" s="54" t="s">
        <v>66</v>
      </c>
      <c r="AA45" s="68"/>
    </row>
    <row r="46" spans="1:27" s="52" customFormat="1" ht="16.5" customHeight="1">
      <c r="A46" s="53"/>
      <c r="B46" s="53"/>
      <c r="C46" s="54" t="s">
        <v>67</v>
      </c>
      <c r="D46" s="53"/>
      <c r="E46" s="53"/>
      <c r="F46" s="85">
        <f t="shared" si="3"/>
        <v>0</v>
      </c>
      <c r="G46" s="95"/>
      <c r="H46" s="45" t="s">
        <v>22</v>
      </c>
      <c r="I46" s="46"/>
      <c r="J46" s="45" t="s">
        <v>22</v>
      </c>
      <c r="K46" s="95"/>
      <c r="L46" s="89">
        <f t="shared" si="4"/>
        <v>578</v>
      </c>
      <c r="M46" s="46"/>
      <c r="N46" s="95">
        <v>274</v>
      </c>
      <c r="O46" s="95"/>
      <c r="P46" s="96">
        <v>304</v>
      </c>
      <c r="Q46" s="97"/>
      <c r="R46" s="92" t="s">
        <v>22</v>
      </c>
      <c r="S46" s="44"/>
      <c r="T46" s="99" t="s">
        <v>22</v>
      </c>
      <c r="U46" s="100"/>
      <c r="V46" s="101" t="s">
        <v>22</v>
      </c>
      <c r="W46" s="98"/>
      <c r="X46" s="53"/>
      <c r="Y46" s="53"/>
      <c r="Z46" s="54" t="s">
        <v>68</v>
      </c>
      <c r="AA46" s="68"/>
    </row>
    <row r="47" spans="1:27" s="16" customFormat="1" ht="16.5" customHeight="1">
      <c r="A47" s="59"/>
      <c r="B47" s="59"/>
      <c r="C47" s="54" t="s">
        <v>69</v>
      </c>
      <c r="D47" s="59"/>
      <c r="E47" s="59"/>
      <c r="F47" s="85">
        <f t="shared" si="3"/>
        <v>0</v>
      </c>
      <c r="G47" s="95"/>
      <c r="H47" s="45" t="s">
        <v>22</v>
      </c>
      <c r="I47" s="46"/>
      <c r="J47" s="45" t="s">
        <v>22</v>
      </c>
      <c r="K47" s="95"/>
      <c r="L47" s="89">
        <f t="shared" si="4"/>
        <v>1803</v>
      </c>
      <c r="M47" s="46"/>
      <c r="N47" s="95">
        <v>996</v>
      </c>
      <c r="O47" s="95"/>
      <c r="P47" s="96">
        <v>807</v>
      </c>
      <c r="Q47" s="97"/>
      <c r="R47" s="92">
        <f t="shared" si="5"/>
        <v>1366</v>
      </c>
      <c r="S47" s="44"/>
      <c r="T47" s="96">
        <v>689</v>
      </c>
      <c r="U47" s="97"/>
      <c r="V47" s="95">
        <v>677</v>
      </c>
      <c r="W47" s="98"/>
      <c r="X47" s="59"/>
      <c r="Y47" s="59"/>
      <c r="Z47" s="54" t="s">
        <v>70</v>
      </c>
      <c r="AA47" s="68"/>
    </row>
    <row r="48" spans="1:27" s="16" customFormat="1" ht="16.5" customHeight="1">
      <c r="A48" s="59"/>
      <c r="B48" s="59"/>
      <c r="C48" s="54" t="s">
        <v>71</v>
      </c>
      <c r="D48" s="59"/>
      <c r="E48" s="59"/>
      <c r="F48" s="85">
        <f t="shared" si="3"/>
        <v>0</v>
      </c>
      <c r="G48" s="95"/>
      <c r="H48" s="45" t="s">
        <v>22</v>
      </c>
      <c r="I48" s="46"/>
      <c r="J48" s="45" t="s">
        <v>22</v>
      </c>
      <c r="K48" s="95"/>
      <c r="L48" s="89">
        <f t="shared" si="4"/>
        <v>2307</v>
      </c>
      <c r="M48" s="46"/>
      <c r="N48" s="95">
        <v>929</v>
      </c>
      <c r="O48" s="95"/>
      <c r="P48" s="96">
        <v>1378</v>
      </c>
      <c r="Q48" s="97"/>
      <c r="R48" s="92">
        <f t="shared" si="5"/>
        <v>1732</v>
      </c>
      <c r="S48" s="44"/>
      <c r="T48" s="96">
        <v>809</v>
      </c>
      <c r="U48" s="97"/>
      <c r="V48" s="95">
        <v>923</v>
      </c>
      <c r="W48" s="98"/>
      <c r="X48" s="59"/>
      <c r="Y48" s="59"/>
      <c r="Z48" s="54" t="s">
        <v>72</v>
      </c>
      <c r="AA48" s="68"/>
    </row>
    <row r="49" spans="1:27" s="16" customFormat="1" ht="16.5" customHeight="1">
      <c r="A49" s="102"/>
      <c r="B49" s="102"/>
      <c r="C49" s="63" t="s">
        <v>73</v>
      </c>
      <c r="D49" s="102"/>
      <c r="E49" s="102"/>
      <c r="F49" s="64">
        <f t="shared" si="3"/>
        <v>0</v>
      </c>
      <c r="G49" s="103"/>
      <c r="H49" s="104" t="s">
        <v>22</v>
      </c>
      <c r="I49" s="105"/>
      <c r="J49" s="104" t="s">
        <v>22</v>
      </c>
      <c r="K49" s="103"/>
      <c r="L49" s="67">
        <f>SUM(N49:P49)</f>
        <v>3570</v>
      </c>
      <c r="M49" s="105"/>
      <c r="N49" s="103">
        <v>1827</v>
      </c>
      <c r="O49" s="103"/>
      <c r="P49" s="106">
        <v>1743</v>
      </c>
      <c r="Q49" s="107"/>
      <c r="R49" s="65">
        <f>SUM(T49:V49)</f>
        <v>2077</v>
      </c>
      <c r="S49" s="108"/>
      <c r="T49" s="106">
        <v>1189</v>
      </c>
      <c r="U49" s="107"/>
      <c r="V49" s="103">
        <v>888</v>
      </c>
      <c r="W49" s="109"/>
      <c r="X49" s="102"/>
      <c r="Y49" s="102"/>
      <c r="Z49" s="63" t="s">
        <v>74</v>
      </c>
      <c r="AA49" s="68"/>
    </row>
    <row r="50" spans="1:27" s="16" customFormat="1" ht="3" customHeight="1">
      <c r="A50" s="31"/>
      <c r="B50" s="31"/>
      <c r="C50" s="31"/>
      <c r="D50" s="31"/>
      <c r="E50" s="31"/>
      <c r="F50" s="71"/>
      <c r="G50" s="31"/>
      <c r="H50" s="71"/>
      <c r="I50" s="72"/>
      <c r="J50" s="31"/>
      <c r="K50" s="31"/>
      <c r="L50" s="71"/>
      <c r="M50" s="72"/>
      <c r="N50" s="31"/>
      <c r="O50" s="31"/>
      <c r="P50" s="71"/>
      <c r="Q50" s="72"/>
      <c r="R50" s="31"/>
      <c r="S50" s="31"/>
      <c r="T50" s="71"/>
      <c r="U50" s="72"/>
      <c r="V50" s="31"/>
      <c r="W50" s="72"/>
      <c r="X50" s="31"/>
      <c r="Y50" s="31"/>
      <c r="Z50" s="31"/>
    </row>
    <row r="51" spans="1:27" s="16" customFormat="1" ht="3" customHeight="1">
      <c r="Y51" s="52"/>
    </row>
    <row r="52" spans="1:27" s="17" customFormat="1" ht="18">
      <c r="B52" s="73" t="s">
        <v>75</v>
      </c>
    </row>
    <row r="53" spans="1:27" s="74" customFormat="1">
      <c r="B53" s="9" t="s">
        <v>76</v>
      </c>
    </row>
  </sheetData>
  <mergeCells count="56">
    <mergeCell ref="T40:U40"/>
    <mergeCell ref="V40:W40"/>
    <mergeCell ref="A41:E41"/>
    <mergeCell ref="X41:Z41"/>
    <mergeCell ref="R39:S39"/>
    <mergeCell ref="T39:U39"/>
    <mergeCell ref="V39:W39"/>
    <mergeCell ref="F40:G40"/>
    <mergeCell ref="H40:I40"/>
    <mergeCell ref="J40:K40"/>
    <mergeCell ref="L40:M40"/>
    <mergeCell ref="N40:O40"/>
    <mergeCell ref="P40:Q40"/>
    <mergeCell ref="R40:S40"/>
    <mergeCell ref="F39:G39"/>
    <mergeCell ref="H39:I39"/>
    <mergeCell ref="J39:K39"/>
    <mergeCell ref="L39:M39"/>
    <mergeCell ref="N39:O39"/>
    <mergeCell ref="P39:Q39"/>
    <mergeCell ref="A10:E10"/>
    <mergeCell ref="X10:Z10"/>
    <mergeCell ref="A37:E40"/>
    <mergeCell ref="F37:K37"/>
    <mergeCell ref="L37:Q37"/>
    <mergeCell ref="R37:W37"/>
    <mergeCell ref="F38:K38"/>
    <mergeCell ref="L38:Q38"/>
    <mergeCell ref="R38:W38"/>
    <mergeCell ref="X38:Z39"/>
    <mergeCell ref="L9:M9"/>
    <mergeCell ref="N9:O9"/>
    <mergeCell ref="P9:Q9"/>
    <mergeCell ref="R9:S9"/>
    <mergeCell ref="T9:U9"/>
    <mergeCell ref="V9:W9"/>
    <mergeCell ref="X7:Z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A6:E9"/>
    <mergeCell ref="F6:K6"/>
    <mergeCell ref="L6:Q6"/>
    <mergeCell ref="R6:W6"/>
    <mergeCell ref="F7:K7"/>
    <mergeCell ref="L7:Q7"/>
    <mergeCell ref="R7:W7"/>
    <mergeCell ref="F9:G9"/>
    <mergeCell ref="H9:I9"/>
    <mergeCell ref="J9:K9"/>
  </mergeCells>
  <pageMargins left="0.78740157480314965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T-3.14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2014-04-08T02:31:21Z</dcterms:created>
  <dcterms:modified xsi:type="dcterms:W3CDTF">2014-04-08T02:31:23Z</dcterms:modified>
</cp:coreProperties>
</file>