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รายงานสถิติ 2556 ล่าสุดพี่บูรณ์\แตกไฟล์\บทที่3 สถิติการศึกษา\"/>
    </mc:Choice>
  </mc:AlternateContent>
  <bookViews>
    <workbookView xWindow="0" yWindow="0" windowWidth="19200" windowHeight="11640"/>
  </bookViews>
  <sheets>
    <sheet name="T-3.11" sheetId="1" r:id="rId1"/>
  </sheets>
  <definedNames>
    <definedName name="_xlnm.Print_Area" localSheetId="0">'T-3.11'!$A$1:$R$47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41" i="1" l="1"/>
  <c r="I41" i="1"/>
  <c r="F41" i="1"/>
  <c r="L40" i="1"/>
  <c r="I40" i="1"/>
  <c r="F40" i="1"/>
  <c r="L39" i="1"/>
  <c r="I39" i="1"/>
  <c r="F39" i="1"/>
  <c r="L38" i="1"/>
  <c r="I38" i="1"/>
  <c r="F38" i="1"/>
  <c r="L37" i="1"/>
  <c r="I37" i="1"/>
  <c r="F37" i="1"/>
  <c r="L36" i="1"/>
  <c r="I36" i="1"/>
  <c r="F36" i="1"/>
  <c r="L35" i="1"/>
  <c r="I35" i="1"/>
  <c r="F35" i="1"/>
  <c r="L34" i="1"/>
  <c r="I34" i="1"/>
  <c r="F34" i="1"/>
  <c r="L33" i="1"/>
  <c r="I33" i="1"/>
  <c r="F33" i="1"/>
  <c r="L32" i="1"/>
  <c r="I32" i="1"/>
  <c r="F32" i="1"/>
  <c r="L22" i="1"/>
  <c r="I22" i="1"/>
  <c r="F22" i="1"/>
  <c r="L21" i="1"/>
  <c r="I21" i="1"/>
  <c r="F21" i="1"/>
  <c r="L20" i="1"/>
  <c r="I20" i="1"/>
  <c r="F20" i="1"/>
  <c r="L19" i="1"/>
  <c r="I19" i="1"/>
  <c r="F19" i="1"/>
  <c r="L18" i="1"/>
  <c r="I18" i="1"/>
  <c r="F18" i="1"/>
  <c r="L17" i="1"/>
  <c r="I17" i="1"/>
  <c r="F17" i="1"/>
  <c r="L16" i="1"/>
  <c r="I16" i="1"/>
  <c r="F16" i="1"/>
  <c r="L15" i="1"/>
  <c r="I15" i="1"/>
  <c r="F15" i="1"/>
  <c r="L14" i="1"/>
  <c r="I14" i="1"/>
  <c r="F14" i="1"/>
  <c r="L13" i="1"/>
  <c r="I13" i="1"/>
  <c r="F13" i="1"/>
  <c r="L12" i="1"/>
  <c r="I12" i="1"/>
  <c r="F12" i="1"/>
  <c r="L11" i="1"/>
  <c r="I11" i="1"/>
  <c r="F11" i="1"/>
  <c r="L10" i="1"/>
  <c r="I10" i="1"/>
  <c r="I9" i="1" s="1"/>
  <c r="F10" i="1"/>
  <c r="N9" i="1"/>
  <c r="M9" i="1"/>
  <c r="L9" i="1"/>
  <c r="K9" i="1"/>
  <c r="J9" i="1"/>
  <c r="H9" i="1"/>
  <c r="G9" i="1"/>
  <c r="F9" i="1"/>
</calcChain>
</file>

<file path=xl/sharedStrings.xml><?xml version="1.0" encoding="utf-8"?>
<sst xmlns="http://schemas.openxmlformats.org/spreadsheetml/2006/main" count="114" uniqueCount="71">
  <si>
    <t>ตาราง</t>
  </si>
  <si>
    <t xml:space="preserve">จำนวนผู้เรียน/นักศึกษา ในสังกัดสำนักงานส่งเสริมการศึกษานอกระบบและการศึกษาตามอัธยาศัย จำแนกตามระดับการศึกษา  หลักสูตรการศึกษาขั้นพื้นฐาน </t>
  </si>
  <si>
    <t>และเพศ เป็นรายอำเภอ  ปีงบประมาณ  2554</t>
  </si>
  <si>
    <t>TABLE</t>
  </si>
  <si>
    <t xml:space="preserve">NUMBER OF ENROLMENT OFFICE OF THE NON-FORMAL AND INFORMAL EDUCATION BY TYPE OF EDUCATION,SEX </t>
  </si>
  <si>
    <t>AND DISTRICT:  FISCAL YEAR 2011</t>
  </si>
  <si>
    <t>อำเภอ</t>
  </si>
  <si>
    <t>ประถมศึกษา</t>
  </si>
  <si>
    <t>มัธยมต้น</t>
  </si>
  <si>
    <t>มัธยมปลาย</t>
  </si>
  <si>
    <t>Elementary</t>
  </si>
  <si>
    <t>Lower Secondary</t>
  </si>
  <si>
    <t>Upper Secondary</t>
  </si>
  <si>
    <t>District/minor district</t>
  </si>
  <si>
    <t>รวม</t>
  </si>
  <si>
    <t>ชาย</t>
  </si>
  <si>
    <t>หญิง</t>
  </si>
  <si>
    <t>Total</t>
  </si>
  <si>
    <t>Male</t>
  </si>
  <si>
    <t>Female</t>
  </si>
  <si>
    <t>รวมยอด</t>
  </si>
  <si>
    <t>อำเภอเมืองบุรีรัมย์</t>
  </si>
  <si>
    <t>Mueang Buri Ram District</t>
  </si>
  <si>
    <t>อำเภอคูเมือง</t>
  </si>
  <si>
    <t>Khu Mueang District</t>
  </si>
  <si>
    <t>อำเภอกระสัง</t>
  </si>
  <si>
    <t>Krasang District</t>
  </si>
  <si>
    <t>อำเภอนางรอง</t>
  </si>
  <si>
    <t>Nang Rong District</t>
  </si>
  <si>
    <t>อำเภอหนองกี่</t>
  </si>
  <si>
    <t>Nong Ki District</t>
  </si>
  <si>
    <t>อำเภอละหานทราย</t>
  </si>
  <si>
    <t>Lahan Sai District</t>
  </si>
  <si>
    <t>อำเภอประโคนชัย</t>
  </si>
  <si>
    <t>Prakhon Chai District</t>
  </si>
  <si>
    <t>อำเภอบ้านกรวด</t>
  </si>
  <si>
    <t>Ban Kruat District</t>
  </si>
  <si>
    <t>อำเภอพุทไธสง</t>
  </si>
  <si>
    <t>Phutthaisong District</t>
  </si>
  <si>
    <t>อำเภอลำปลายมาศ</t>
  </si>
  <si>
    <t>Lam Plai Mat District</t>
  </si>
  <si>
    <t>อำเภอสตึก</t>
  </si>
  <si>
    <t>Satuek District</t>
  </si>
  <si>
    <t>อำเภอปะคำ</t>
  </si>
  <si>
    <t>Pakham District</t>
  </si>
  <si>
    <t>อำเภอนาโพธิ์</t>
  </si>
  <si>
    <t>Na Pho District</t>
  </si>
  <si>
    <t>และเพศ เป็นรายอำเภอ  ปีงบประมาณ  2554 (ต่อ)</t>
  </si>
  <si>
    <t xml:space="preserve">AND DISTRICT:  FISCAL YEAR 2011 (Contd.) </t>
  </si>
  <si>
    <t>อำเภอหนองหงส์</t>
  </si>
  <si>
    <t>Nong Hong District</t>
  </si>
  <si>
    <t>อำเภอพลับพลาชัย</t>
  </si>
  <si>
    <t>Phlapphla Chai District</t>
  </si>
  <si>
    <t>อำเภอห้วยราช</t>
  </si>
  <si>
    <t>Huai Rat District</t>
  </si>
  <si>
    <t>อำเภอโนนสุวรรณ</t>
  </si>
  <si>
    <t>Non Suwan District</t>
  </si>
  <si>
    <t>อำเภอชำนิ</t>
  </si>
  <si>
    <t>Chamni District</t>
  </si>
  <si>
    <t>อำเภอบ้านใหม่ไชยพจน์</t>
  </si>
  <si>
    <t>Ban Mai Chaiyaphot District</t>
  </si>
  <si>
    <t>อำเภอโนนดินแดง</t>
  </si>
  <si>
    <t>Non Din Daeng District</t>
  </si>
  <si>
    <t>อำเภอบ้านด่าน</t>
  </si>
  <si>
    <t>Ban Dan  District</t>
  </si>
  <si>
    <t>อำเภอแคนดง</t>
  </si>
  <si>
    <t>Khaen Dong  District</t>
  </si>
  <si>
    <t>อำเภอเฉลิมพระเกียรติ</t>
  </si>
  <si>
    <t>Chaloem Phra Kiat District</t>
  </si>
  <si>
    <t>ที่มา: สำนักงานส่งเสริมการศึกษานอกระบบและการศึกษาตามอัธยาศัยจังหวัดบุรีรัมย์</t>
  </si>
  <si>
    <t>Source:Buri  Ram  Provincial Office of the Non-Formal and Informal Education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</si>
</sst>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#,##0\ "/>
  </numFmts>
  <fonts count="3" x14ac:knownFonts="1"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2" fontId="1" fillId="0" borderId="0" xfId="0" applyNumberFormat="1" applyFont="1" applyAlignment="1">
      <alignment horizontal="center"/>
    </xf>
    <xf numFmtId="0" fontId="1" fillId="0" borderId="0" xfId="0" applyFont="1" applyBorder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/>
    <xf numFmtId="0" fontId="1" fillId="0" borderId="1" xfId="0" applyFont="1" applyBorder="1"/>
    <xf numFmtId="0" fontId="2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0" xfId="0" applyFont="1" applyBorder="1" applyAlignment="1">
      <alignment horizontal="center" vertical="center" shrinkToFit="1"/>
    </xf>
    <xf numFmtId="0" fontId="1" fillId="0" borderId="0" xfId="0" applyFont="1" applyAlignment="1">
      <alignment horizontal="center" vertical="center" shrinkToFit="1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8" xfId="0" applyFont="1" applyBorder="1" applyAlignment="1">
      <alignment horizontal="center" vertical="center" shrinkToFi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6" xfId="0" applyFont="1" applyBorder="1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87" fontId="1" fillId="0" borderId="9" xfId="0" applyNumberFormat="1" applyFont="1" applyBorder="1" applyAlignment="1">
      <alignment horizontal="right" vertical="center"/>
    </xf>
    <xf numFmtId="0" fontId="1" fillId="0" borderId="8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1" fillId="0" borderId="4" xfId="0" applyFont="1" applyBorder="1" applyAlignment="1">
      <alignment vertical="center"/>
    </xf>
    <xf numFmtId="187" fontId="2" fillId="0" borderId="10" xfId="0" applyNumberFormat="1" applyFont="1" applyBorder="1" applyAlignment="1">
      <alignment horizontal="right" vertical="center"/>
    </xf>
    <xf numFmtId="0" fontId="2" fillId="0" borderId="0" xfId="0" applyFont="1" applyBorder="1"/>
    <xf numFmtId="187" fontId="2" fillId="0" borderId="0" xfId="0" applyNumberFormat="1" applyFont="1" applyBorder="1" applyAlignment="1">
      <alignment horizontal="right" vertical="center"/>
    </xf>
    <xf numFmtId="0" fontId="2" fillId="0" borderId="0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6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187" fontId="2" fillId="0" borderId="11" xfId="0" applyNumberFormat="1" applyFont="1" applyBorder="1" applyAlignment="1">
      <alignment horizontal="right" vertical="center"/>
    </xf>
    <xf numFmtId="3" fontId="1" fillId="0" borderId="0" xfId="0" applyNumberFormat="1" applyFont="1" applyBorder="1" applyAlignment="1">
      <alignment horizontal="right" vertical="center" inden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438150</xdr:colOff>
      <xdr:row>20</xdr:row>
      <xdr:rowOff>28575</xdr:rowOff>
    </xdr:from>
    <xdr:to>
      <xdr:col>22</xdr:col>
      <xdr:colOff>123825</xdr:colOff>
      <xdr:row>21</xdr:row>
      <xdr:rowOff>57150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11077575" y="6505575"/>
          <a:ext cx="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15</xdr:col>
      <xdr:colOff>1857375</xdr:colOff>
      <xdr:row>0</xdr:row>
      <xdr:rowOff>9525</xdr:rowOff>
    </xdr:from>
    <xdr:to>
      <xdr:col>23</xdr:col>
      <xdr:colOff>104775</xdr:colOff>
      <xdr:row>23</xdr:row>
      <xdr:rowOff>142875</xdr:rowOff>
    </xdr:to>
    <xdr:grpSp>
      <xdr:nvGrpSpPr>
        <xdr:cNvPr id="3" name="Group 130"/>
        <xdr:cNvGrpSpPr>
          <a:grpSpLocks/>
        </xdr:cNvGrpSpPr>
      </xdr:nvGrpSpPr>
      <xdr:grpSpPr bwMode="auto">
        <a:xfrm>
          <a:off x="10142328" y="9525"/>
          <a:ext cx="1033013" cy="7582619"/>
          <a:chOff x="988" y="0"/>
          <a:chExt cx="68" cy="705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88" y="78"/>
            <a:ext cx="50" cy="58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AngsanaUPC"/>
                <a:cs typeface="AngsanaUPC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chemeClr val="bg1"/>
                </a:solidFill>
                <a:latin typeface="AngsanaUPC"/>
                <a:cs typeface="AngsanaUPC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AngsanaUPC"/>
              <a:cs typeface="AngsanaUPC"/>
            </a:endParaRPr>
          </a:p>
        </xdr:txBody>
      </xdr: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994" y="662"/>
            <a:ext cx="62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67</a:t>
            </a:r>
            <a:endParaRPr lang="th-TH" sz="1400" b="1" i="0" strike="noStrike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  <xdr:cxnSp macro="">
        <xdr:nvCxnSpPr>
          <xdr:cNvPr id="6" name="Straight Connector 12"/>
          <xdr:cNvCxnSpPr>
            <a:cxnSpLocks noChangeShapeType="1"/>
          </xdr:cNvCxnSpPr>
        </xdr:nvCxnSpPr>
        <xdr:spPr bwMode="auto">
          <a:xfrm rot="5400000">
            <a:off x="688" y="331"/>
            <a:ext cx="66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15</xdr:col>
      <xdr:colOff>1905000</xdr:colOff>
      <xdr:row>22</xdr:row>
      <xdr:rowOff>171450</xdr:rowOff>
    </xdr:from>
    <xdr:to>
      <xdr:col>23</xdr:col>
      <xdr:colOff>152400</xdr:colOff>
      <xdr:row>46</xdr:row>
      <xdr:rowOff>228600</xdr:rowOff>
    </xdr:to>
    <xdr:grpSp>
      <xdr:nvGrpSpPr>
        <xdr:cNvPr id="7" name="Group 124"/>
        <xdr:cNvGrpSpPr>
          <a:grpSpLocks/>
        </xdr:cNvGrpSpPr>
      </xdr:nvGrpSpPr>
      <xdr:grpSpPr bwMode="auto">
        <a:xfrm>
          <a:off x="10189953" y="7324186"/>
          <a:ext cx="1033013" cy="7569320"/>
          <a:chOff x="1002" y="699"/>
          <a:chExt cx="66" cy="688"/>
        </a:xfrm>
      </xdr:grpSpPr>
      <xdr:sp macro="" textlink="">
        <xdr:nvSpPr>
          <xdr:cNvPr id="8" name="Text Box 6"/>
          <xdr:cNvSpPr txBox="1">
            <a:spLocks noChangeArrowheads="1"/>
          </xdr:cNvSpPr>
        </xdr:nvSpPr>
        <xdr:spPr bwMode="auto">
          <a:xfrm>
            <a:off x="1029" y="733"/>
            <a:ext cx="34" cy="39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AngsanaUPC"/>
                <a:cs typeface="AngsanaUPC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9" name="Text Box 1"/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6</a:t>
            </a: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8</a:t>
            </a:r>
          </a:p>
        </xdr:txBody>
      </xdr:sp>
      <xdr:cxnSp macro="">
        <xdr:nvCxnSpPr>
          <xdr:cNvPr id="10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W92"/>
  <sheetViews>
    <sheetView tabSelected="1" view="pageBreakPreview" zoomScale="106" zoomScaleNormal="106" zoomScaleSheetLayoutView="106" workbookViewId="0">
      <selection activeCell="X26" sqref="X26"/>
    </sheetView>
  </sheetViews>
  <sheetFormatPr defaultRowHeight="21" x14ac:dyDescent="0.35"/>
  <cols>
    <col min="1" max="2" width="1.7109375" style="11" customWidth="1"/>
    <col min="3" max="3" width="5.7109375" style="11" customWidth="1"/>
    <col min="4" max="4" width="6.85546875" style="11" customWidth="1"/>
    <col min="5" max="5" width="12.42578125" style="11" customWidth="1"/>
    <col min="6" max="6" width="10.85546875" style="11" customWidth="1"/>
    <col min="7" max="7" width="11" style="11" customWidth="1"/>
    <col min="8" max="8" width="10.140625" style="11" customWidth="1"/>
    <col min="9" max="9" width="9.5703125" style="11" customWidth="1"/>
    <col min="10" max="10" width="10.5703125" style="11" customWidth="1"/>
    <col min="11" max="11" width="10.42578125" style="11" customWidth="1"/>
    <col min="12" max="14" width="10.7109375" style="11" customWidth="1"/>
    <col min="15" max="15" width="1" style="11" customWidth="1"/>
    <col min="16" max="16" width="29.5703125" style="11" customWidth="1"/>
    <col min="17" max="17" width="1.140625" style="11" customWidth="1"/>
    <col min="18" max="18" width="8.28515625" style="11" customWidth="1"/>
    <col min="19" max="19" width="3" style="11" customWidth="1"/>
    <col min="20" max="23" width="9.140625" style="11" hidden="1" customWidth="1"/>
    <col min="24" max="16384" width="9.140625" style="11"/>
  </cols>
  <sheetData>
    <row r="1" spans="1:16" s="1" customFormat="1" ht="23.25" customHeight="1" x14ac:dyDescent="0.35">
      <c r="B1" s="1" t="s">
        <v>0</v>
      </c>
      <c r="D1" s="2">
        <v>3.11</v>
      </c>
      <c r="E1" s="1" t="s">
        <v>1</v>
      </c>
      <c r="L1" s="3"/>
      <c r="M1" s="3"/>
      <c r="N1" s="3"/>
      <c r="O1" s="3"/>
    </row>
    <row r="2" spans="1:16" s="1" customFormat="1" ht="23.25" customHeight="1" x14ac:dyDescent="0.35">
      <c r="D2" s="2"/>
      <c r="E2" s="1" t="s">
        <v>2</v>
      </c>
      <c r="L2" s="3"/>
      <c r="M2" s="3"/>
      <c r="N2" s="3"/>
      <c r="O2" s="3"/>
    </row>
    <row r="3" spans="1:16" s="1" customFormat="1" ht="23.25" customHeight="1" x14ac:dyDescent="0.35">
      <c r="B3" s="1" t="s">
        <v>3</v>
      </c>
      <c r="D3" s="2">
        <v>3.11</v>
      </c>
      <c r="E3" s="1" t="s">
        <v>4</v>
      </c>
      <c r="L3" s="3"/>
      <c r="M3" s="3"/>
      <c r="N3" s="3"/>
      <c r="O3" s="3"/>
    </row>
    <row r="4" spans="1:16" s="1" customFormat="1" ht="23.25" customHeight="1" x14ac:dyDescent="0.35">
      <c r="E4" s="1" t="s">
        <v>5</v>
      </c>
      <c r="L4" s="3"/>
      <c r="M4" s="3"/>
      <c r="N4" s="3"/>
      <c r="O4" s="3"/>
    </row>
    <row r="5" spans="1:16" ht="23.25" customHeight="1" x14ac:dyDescent="0.35">
      <c r="A5" s="4" t="s">
        <v>6</v>
      </c>
      <c r="B5" s="4"/>
      <c r="C5" s="4"/>
      <c r="D5" s="4"/>
      <c r="E5" s="5"/>
      <c r="F5" s="6" t="s">
        <v>7</v>
      </c>
      <c r="G5" s="7"/>
      <c r="H5" s="7"/>
      <c r="I5" s="6" t="s">
        <v>8</v>
      </c>
      <c r="J5" s="7"/>
      <c r="K5" s="8"/>
      <c r="L5" s="6" t="s">
        <v>9</v>
      </c>
      <c r="M5" s="7"/>
      <c r="N5" s="8"/>
      <c r="O5" s="9"/>
      <c r="P5" s="10"/>
    </row>
    <row r="6" spans="1:16" ht="23.25" customHeight="1" x14ac:dyDescent="0.35">
      <c r="A6" s="12"/>
      <c r="B6" s="12"/>
      <c r="C6" s="12"/>
      <c r="D6" s="12"/>
      <c r="E6" s="13"/>
      <c r="F6" s="14" t="s">
        <v>10</v>
      </c>
      <c r="G6" s="15"/>
      <c r="H6" s="15"/>
      <c r="I6" s="14" t="s">
        <v>11</v>
      </c>
      <c r="J6" s="15"/>
      <c r="K6" s="16"/>
      <c r="L6" s="14" t="s">
        <v>12</v>
      </c>
      <c r="M6" s="15"/>
      <c r="N6" s="16"/>
      <c r="O6" s="17" t="s">
        <v>13</v>
      </c>
      <c r="P6" s="18"/>
    </row>
    <row r="7" spans="1:16" ht="23.25" customHeight="1" x14ac:dyDescent="0.35">
      <c r="A7" s="12"/>
      <c r="B7" s="12"/>
      <c r="C7" s="12"/>
      <c r="D7" s="12"/>
      <c r="E7" s="13"/>
      <c r="F7" s="19" t="s">
        <v>14</v>
      </c>
      <c r="G7" s="20" t="s">
        <v>15</v>
      </c>
      <c r="H7" s="21" t="s">
        <v>16</v>
      </c>
      <c r="I7" s="19" t="s">
        <v>14</v>
      </c>
      <c r="J7" s="22" t="s">
        <v>15</v>
      </c>
      <c r="K7" s="23" t="s">
        <v>16</v>
      </c>
      <c r="L7" s="24" t="s">
        <v>14</v>
      </c>
      <c r="M7" s="22" t="s">
        <v>15</v>
      </c>
      <c r="N7" s="23" t="s">
        <v>16</v>
      </c>
      <c r="O7" s="25"/>
      <c r="P7" s="18"/>
    </row>
    <row r="8" spans="1:16" ht="23.25" customHeight="1" x14ac:dyDescent="0.35">
      <c r="A8" s="26"/>
      <c r="B8" s="26"/>
      <c r="C8" s="26"/>
      <c r="D8" s="26"/>
      <c r="E8" s="27"/>
      <c r="F8" s="28" t="s">
        <v>17</v>
      </c>
      <c r="G8" s="29" t="s">
        <v>18</v>
      </c>
      <c r="H8" s="28" t="s">
        <v>19</v>
      </c>
      <c r="I8" s="28" t="s">
        <v>17</v>
      </c>
      <c r="J8" s="29" t="s">
        <v>18</v>
      </c>
      <c r="K8" s="30" t="s">
        <v>19</v>
      </c>
      <c r="L8" s="31" t="s">
        <v>17</v>
      </c>
      <c r="M8" s="29" t="s">
        <v>18</v>
      </c>
      <c r="N8" s="30" t="s">
        <v>19</v>
      </c>
      <c r="O8" s="32"/>
      <c r="P8" s="32"/>
    </row>
    <row r="9" spans="1:16" s="38" customFormat="1" ht="27" customHeight="1" x14ac:dyDescent="0.5">
      <c r="A9" s="33" t="s">
        <v>20</v>
      </c>
      <c r="B9" s="33"/>
      <c r="C9" s="33"/>
      <c r="D9" s="33"/>
      <c r="E9" s="34"/>
      <c r="F9" s="35">
        <f t="shared" ref="F9:N9" si="0">SUM(F10:F23,F32:F41)</f>
        <v>3979</v>
      </c>
      <c r="G9" s="35">
        <f t="shared" si="0"/>
        <v>1297</v>
      </c>
      <c r="H9" s="35">
        <f t="shared" si="0"/>
        <v>2682</v>
      </c>
      <c r="I9" s="35">
        <f t="shared" si="0"/>
        <v>16069</v>
      </c>
      <c r="J9" s="35">
        <f t="shared" si="0"/>
        <v>8375</v>
      </c>
      <c r="K9" s="35">
        <f t="shared" si="0"/>
        <v>7694</v>
      </c>
      <c r="L9" s="35">
        <f t="shared" si="0"/>
        <v>21537</v>
      </c>
      <c r="M9" s="35">
        <f t="shared" si="0"/>
        <v>11180</v>
      </c>
      <c r="N9" s="35">
        <f t="shared" si="0"/>
        <v>10357</v>
      </c>
      <c r="O9" s="36" t="s">
        <v>17</v>
      </c>
      <c r="P9" s="37"/>
    </row>
    <row r="10" spans="1:16" s="3" customFormat="1" ht="27" customHeight="1" x14ac:dyDescent="0.35">
      <c r="A10" s="38"/>
      <c r="B10" s="39" t="s">
        <v>21</v>
      </c>
      <c r="C10" s="40"/>
      <c r="D10" s="38"/>
      <c r="E10" s="41"/>
      <c r="F10" s="42">
        <f>SUM(G10:H10)</f>
        <v>292</v>
      </c>
      <c r="G10" s="42">
        <v>112</v>
      </c>
      <c r="H10" s="42">
        <v>180</v>
      </c>
      <c r="I10" s="42">
        <f>SUM(J10:K10)</f>
        <v>2319</v>
      </c>
      <c r="J10" s="42">
        <v>1476</v>
      </c>
      <c r="K10" s="42">
        <v>843</v>
      </c>
      <c r="L10" s="42">
        <f>SUM(M10:N10)</f>
        <v>2975</v>
      </c>
      <c r="M10" s="42">
        <v>1735</v>
      </c>
      <c r="N10" s="42">
        <v>1240</v>
      </c>
      <c r="O10" s="40"/>
      <c r="P10" s="39" t="s">
        <v>22</v>
      </c>
    </row>
    <row r="11" spans="1:16" s="3" customFormat="1" ht="27" customHeight="1" x14ac:dyDescent="0.35">
      <c r="A11" s="38"/>
      <c r="B11" s="39" t="s">
        <v>23</v>
      </c>
      <c r="C11" s="40"/>
      <c r="D11" s="38"/>
      <c r="E11" s="41"/>
      <c r="F11" s="42">
        <f t="shared" ref="F11:F20" si="1">SUM(G11:H11)</f>
        <v>346</v>
      </c>
      <c r="G11" s="42">
        <v>85</v>
      </c>
      <c r="H11" s="42">
        <v>261</v>
      </c>
      <c r="I11" s="42">
        <f t="shared" ref="I11:I20" si="2">SUM(J11:K11)</f>
        <v>722</v>
      </c>
      <c r="J11" s="42">
        <v>290</v>
      </c>
      <c r="K11" s="42">
        <v>432</v>
      </c>
      <c r="L11" s="42">
        <f t="shared" ref="L11:L20" si="3">SUM(M11:N11)</f>
        <v>846</v>
      </c>
      <c r="M11" s="42">
        <v>397</v>
      </c>
      <c r="N11" s="42">
        <v>449</v>
      </c>
      <c r="O11" s="40"/>
      <c r="P11" s="39" t="s">
        <v>24</v>
      </c>
    </row>
    <row r="12" spans="1:16" s="3" customFormat="1" ht="27" customHeight="1" x14ac:dyDescent="0.35">
      <c r="A12" s="38"/>
      <c r="B12" s="39" t="s">
        <v>25</v>
      </c>
      <c r="C12" s="40"/>
      <c r="D12" s="38"/>
      <c r="E12" s="38"/>
      <c r="F12" s="42">
        <f t="shared" si="1"/>
        <v>208</v>
      </c>
      <c r="G12" s="42">
        <v>62</v>
      </c>
      <c r="H12" s="42">
        <v>146</v>
      </c>
      <c r="I12" s="42">
        <f t="shared" si="2"/>
        <v>935</v>
      </c>
      <c r="J12" s="42">
        <v>443</v>
      </c>
      <c r="K12" s="42">
        <v>492</v>
      </c>
      <c r="L12" s="42">
        <f t="shared" si="3"/>
        <v>1308</v>
      </c>
      <c r="M12" s="42">
        <v>685</v>
      </c>
      <c r="N12" s="42">
        <v>623</v>
      </c>
      <c r="O12" s="40"/>
      <c r="P12" s="39" t="s">
        <v>26</v>
      </c>
    </row>
    <row r="13" spans="1:16" s="3" customFormat="1" ht="27" customHeight="1" x14ac:dyDescent="0.35">
      <c r="A13" s="38"/>
      <c r="B13" s="39" t="s">
        <v>27</v>
      </c>
      <c r="C13" s="40"/>
      <c r="D13" s="38"/>
      <c r="E13" s="38"/>
      <c r="F13" s="42">
        <f t="shared" si="1"/>
        <v>253</v>
      </c>
      <c r="G13" s="42">
        <v>80</v>
      </c>
      <c r="H13" s="42">
        <v>173</v>
      </c>
      <c r="I13" s="42">
        <f t="shared" si="2"/>
        <v>962</v>
      </c>
      <c r="J13" s="42">
        <v>475</v>
      </c>
      <c r="K13" s="42">
        <v>487</v>
      </c>
      <c r="L13" s="42">
        <f t="shared" si="3"/>
        <v>1051</v>
      </c>
      <c r="M13" s="42">
        <v>517</v>
      </c>
      <c r="N13" s="42">
        <v>534</v>
      </c>
      <c r="O13" s="40"/>
      <c r="P13" s="39" t="s">
        <v>28</v>
      </c>
    </row>
    <row r="14" spans="1:16" s="3" customFormat="1" ht="27" customHeight="1" x14ac:dyDescent="0.35">
      <c r="A14" s="38"/>
      <c r="B14" s="39" t="s">
        <v>29</v>
      </c>
      <c r="C14" s="40"/>
      <c r="D14" s="38"/>
      <c r="E14" s="38"/>
      <c r="F14" s="42">
        <f t="shared" si="1"/>
        <v>229</v>
      </c>
      <c r="G14" s="42">
        <v>78</v>
      </c>
      <c r="H14" s="42">
        <v>151</v>
      </c>
      <c r="I14" s="42">
        <f t="shared" si="2"/>
        <v>876</v>
      </c>
      <c r="J14" s="42">
        <v>481</v>
      </c>
      <c r="K14" s="42">
        <v>395</v>
      </c>
      <c r="L14" s="42">
        <f t="shared" si="3"/>
        <v>1224</v>
      </c>
      <c r="M14" s="42">
        <v>682</v>
      </c>
      <c r="N14" s="42">
        <v>542</v>
      </c>
      <c r="O14" s="40"/>
      <c r="P14" s="39" t="s">
        <v>30</v>
      </c>
    </row>
    <row r="15" spans="1:16" s="43" customFormat="1" ht="27" customHeight="1" x14ac:dyDescent="0.35">
      <c r="A15" s="39"/>
      <c r="B15" s="39" t="s">
        <v>31</v>
      </c>
      <c r="C15" s="40"/>
      <c r="D15" s="39"/>
      <c r="E15" s="39"/>
      <c r="F15" s="42">
        <f t="shared" si="1"/>
        <v>142</v>
      </c>
      <c r="G15" s="42">
        <v>34</v>
      </c>
      <c r="H15" s="42">
        <v>108</v>
      </c>
      <c r="I15" s="42">
        <f t="shared" si="2"/>
        <v>471</v>
      </c>
      <c r="J15" s="42">
        <v>210</v>
      </c>
      <c r="K15" s="42">
        <v>261</v>
      </c>
      <c r="L15" s="42">
        <f t="shared" si="3"/>
        <v>697</v>
      </c>
      <c r="M15" s="42">
        <v>298</v>
      </c>
      <c r="N15" s="42">
        <v>399</v>
      </c>
      <c r="O15" s="40"/>
      <c r="P15" s="39" t="s">
        <v>32</v>
      </c>
    </row>
    <row r="16" spans="1:16" s="43" customFormat="1" ht="27" customHeight="1" x14ac:dyDescent="0.35">
      <c r="A16" s="39"/>
      <c r="B16" s="39" t="s">
        <v>33</v>
      </c>
      <c r="C16" s="40"/>
      <c r="D16" s="39"/>
      <c r="E16" s="39"/>
      <c r="F16" s="42">
        <f t="shared" si="1"/>
        <v>208</v>
      </c>
      <c r="G16" s="42">
        <v>65</v>
      </c>
      <c r="H16" s="42">
        <v>143</v>
      </c>
      <c r="I16" s="42">
        <f t="shared" si="2"/>
        <v>1050</v>
      </c>
      <c r="J16" s="42">
        <v>560</v>
      </c>
      <c r="K16" s="42">
        <v>490</v>
      </c>
      <c r="L16" s="42">
        <f t="shared" si="3"/>
        <v>1168</v>
      </c>
      <c r="M16" s="42">
        <v>626</v>
      </c>
      <c r="N16" s="42">
        <v>542</v>
      </c>
      <c r="O16" s="40"/>
      <c r="P16" s="39" t="s">
        <v>34</v>
      </c>
    </row>
    <row r="17" spans="1:16" s="43" customFormat="1" ht="27" customHeight="1" x14ac:dyDescent="0.35">
      <c r="A17" s="39"/>
      <c r="B17" s="39" t="s">
        <v>35</v>
      </c>
      <c r="C17" s="40"/>
      <c r="D17" s="39"/>
      <c r="E17" s="39"/>
      <c r="F17" s="42">
        <f t="shared" si="1"/>
        <v>168</v>
      </c>
      <c r="G17" s="42">
        <v>37</v>
      </c>
      <c r="H17" s="42">
        <v>131</v>
      </c>
      <c r="I17" s="42">
        <f t="shared" si="2"/>
        <v>493</v>
      </c>
      <c r="J17" s="42">
        <v>213</v>
      </c>
      <c r="K17" s="42">
        <v>280</v>
      </c>
      <c r="L17" s="42">
        <f t="shared" si="3"/>
        <v>706</v>
      </c>
      <c r="M17" s="42">
        <v>331</v>
      </c>
      <c r="N17" s="42">
        <v>375</v>
      </c>
      <c r="O17" s="40"/>
      <c r="P17" s="39" t="s">
        <v>36</v>
      </c>
    </row>
    <row r="18" spans="1:16" s="43" customFormat="1" ht="27" customHeight="1" x14ac:dyDescent="0.35">
      <c r="A18" s="39"/>
      <c r="B18" s="39" t="s">
        <v>37</v>
      </c>
      <c r="C18" s="40"/>
      <c r="D18" s="39"/>
      <c r="E18" s="39"/>
      <c r="F18" s="42">
        <f t="shared" si="1"/>
        <v>113</v>
      </c>
      <c r="G18" s="42">
        <v>36</v>
      </c>
      <c r="H18" s="42">
        <v>77</v>
      </c>
      <c r="I18" s="42">
        <f t="shared" si="2"/>
        <v>377</v>
      </c>
      <c r="J18" s="42">
        <v>161</v>
      </c>
      <c r="K18" s="42">
        <v>216</v>
      </c>
      <c r="L18" s="42">
        <f t="shared" si="3"/>
        <v>631</v>
      </c>
      <c r="M18" s="42">
        <v>302</v>
      </c>
      <c r="N18" s="42">
        <v>329</v>
      </c>
      <c r="O18" s="40"/>
      <c r="P18" s="39" t="s">
        <v>38</v>
      </c>
    </row>
    <row r="19" spans="1:16" s="3" customFormat="1" ht="27" customHeight="1" x14ac:dyDescent="0.35">
      <c r="A19" s="38"/>
      <c r="B19" s="39" t="s">
        <v>39</v>
      </c>
      <c r="C19" s="40"/>
      <c r="D19" s="38"/>
      <c r="E19" s="38"/>
      <c r="F19" s="42">
        <f t="shared" si="1"/>
        <v>201</v>
      </c>
      <c r="G19" s="42">
        <v>74</v>
      </c>
      <c r="H19" s="42">
        <v>127</v>
      </c>
      <c r="I19" s="42">
        <f t="shared" si="2"/>
        <v>935</v>
      </c>
      <c r="J19" s="42">
        <v>509</v>
      </c>
      <c r="K19" s="42">
        <v>426</v>
      </c>
      <c r="L19" s="42">
        <f t="shared" si="3"/>
        <v>1322</v>
      </c>
      <c r="M19" s="42">
        <v>732</v>
      </c>
      <c r="N19" s="42">
        <v>590</v>
      </c>
      <c r="O19" s="40"/>
      <c r="P19" s="39" t="s">
        <v>40</v>
      </c>
    </row>
    <row r="20" spans="1:16" s="3" customFormat="1" ht="27" customHeight="1" x14ac:dyDescent="0.35">
      <c r="A20" s="38"/>
      <c r="B20" s="39" t="s">
        <v>41</v>
      </c>
      <c r="C20" s="40"/>
      <c r="D20" s="38"/>
      <c r="E20" s="38"/>
      <c r="F20" s="42">
        <f t="shared" si="1"/>
        <v>202</v>
      </c>
      <c r="G20" s="42">
        <v>70</v>
      </c>
      <c r="H20" s="42">
        <v>132</v>
      </c>
      <c r="I20" s="42">
        <f t="shared" si="2"/>
        <v>1488</v>
      </c>
      <c r="J20" s="42">
        <v>751</v>
      </c>
      <c r="K20" s="42">
        <v>737</v>
      </c>
      <c r="L20" s="42">
        <f t="shared" si="3"/>
        <v>2177</v>
      </c>
      <c r="M20" s="42">
        <v>1091</v>
      </c>
      <c r="N20" s="42">
        <v>1086</v>
      </c>
      <c r="O20" s="40"/>
      <c r="P20" s="39" t="s">
        <v>42</v>
      </c>
    </row>
    <row r="21" spans="1:16" s="3" customFormat="1" ht="27" customHeight="1" x14ac:dyDescent="0.35">
      <c r="A21" s="38"/>
      <c r="B21" s="39" t="s">
        <v>43</v>
      </c>
      <c r="C21" s="40"/>
      <c r="D21" s="38"/>
      <c r="E21" s="38"/>
      <c r="F21" s="42">
        <f>SUM(G21:H21)</f>
        <v>269</v>
      </c>
      <c r="G21" s="42">
        <v>64</v>
      </c>
      <c r="H21" s="42">
        <v>205</v>
      </c>
      <c r="I21" s="42">
        <f>SUM(J21:K21)</f>
        <v>656</v>
      </c>
      <c r="J21" s="42">
        <v>298</v>
      </c>
      <c r="K21" s="42">
        <v>358</v>
      </c>
      <c r="L21" s="42">
        <f>SUM(M21:N21)</f>
        <v>841</v>
      </c>
      <c r="M21" s="42">
        <v>422</v>
      </c>
      <c r="N21" s="42">
        <v>419</v>
      </c>
      <c r="O21" s="40"/>
      <c r="P21" s="39" t="s">
        <v>44</v>
      </c>
    </row>
    <row r="22" spans="1:16" s="3" customFormat="1" ht="27" customHeight="1" x14ac:dyDescent="0.35">
      <c r="A22" s="38"/>
      <c r="B22" s="39" t="s">
        <v>45</v>
      </c>
      <c r="C22" s="40"/>
      <c r="D22" s="38"/>
      <c r="E22" s="38"/>
      <c r="F22" s="42">
        <f>SUM(G22:H22)</f>
        <v>237</v>
      </c>
      <c r="G22" s="42">
        <v>93</v>
      </c>
      <c r="H22" s="42">
        <v>144</v>
      </c>
      <c r="I22" s="42">
        <f>SUM(J22:K22)</f>
        <v>584</v>
      </c>
      <c r="J22" s="42">
        <v>294</v>
      </c>
      <c r="K22" s="42">
        <v>290</v>
      </c>
      <c r="L22" s="42">
        <f>SUM(M22:N22)</f>
        <v>756</v>
      </c>
      <c r="M22" s="42">
        <v>359</v>
      </c>
      <c r="N22" s="42">
        <v>397</v>
      </c>
      <c r="O22" s="40"/>
      <c r="P22" s="39" t="s">
        <v>46</v>
      </c>
    </row>
    <row r="23" spans="1:16" s="3" customFormat="1" ht="23.25" customHeight="1" x14ac:dyDescent="0.35">
      <c r="A23" s="38"/>
      <c r="B23" s="39"/>
      <c r="C23" s="40"/>
      <c r="D23" s="38"/>
      <c r="E23" s="38"/>
      <c r="F23" s="44"/>
      <c r="G23" s="44"/>
      <c r="H23" s="44"/>
      <c r="I23" s="44"/>
      <c r="J23" s="44"/>
      <c r="K23" s="44"/>
      <c r="L23" s="44"/>
      <c r="M23" s="44"/>
      <c r="N23" s="44"/>
      <c r="O23" s="40"/>
      <c r="P23" s="39"/>
    </row>
    <row r="24" spans="1:16" s="1" customFormat="1" ht="23.25" customHeight="1" x14ac:dyDescent="0.35">
      <c r="B24" s="1" t="s">
        <v>0</v>
      </c>
      <c r="D24" s="2">
        <v>3.11</v>
      </c>
      <c r="E24" s="1" t="s">
        <v>1</v>
      </c>
      <c r="L24" s="3"/>
      <c r="M24" s="3"/>
      <c r="N24" s="3"/>
      <c r="O24" s="3"/>
    </row>
    <row r="25" spans="1:16" s="1" customFormat="1" ht="23.25" customHeight="1" x14ac:dyDescent="0.35">
      <c r="D25" s="2"/>
      <c r="E25" s="1" t="s">
        <v>47</v>
      </c>
      <c r="L25" s="3"/>
      <c r="M25" s="3"/>
      <c r="N25" s="3"/>
      <c r="O25" s="3"/>
    </row>
    <row r="26" spans="1:16" s="1" customFormat="1" ht="23.25" customHeight="1" x14ac:dyDescent="0.35">
      <c r="B26" s="1" t="s">
        <v>3</v>
      </c>
      <c r="D26" s="2">
        <v>3.11</v>
      </c>
      <c r="E26" s="1" t="s">
        <v>4</v>
      </c>
      <c r="L26" s="3"/>
      <c r="M26" s="3"/>
      <c r="N26" s="3"/>
      <c r="O26" s="3"/>
    </row>
    <row r="27" spans="1:16" s="1" customFormat="1" ht="23.25" customHeight="1" x14ac:dyDescent="0.35">
      <c r="E27" s="1" t="s">
        <v>48</v>
      </c>
      <c r="L27" s="3"/>
      <c r="M27" s="3"/>
      <c r="N27" s="3"/>
      <c r="O27" s="3"/>
    </row>
    <row r="28" spans="1:16" ht="23.25" customHeight="1" x14ac:dyDescent="0.35">
      <c r="A28" s="4" t="s">
        <v>6</v>
      </c>
      <c r="B28" s="4"/>
      <c r="C28" s="4"/>
      <c r="D28" s="4"/>
      <c r="E28" s="5"/>
      <c r="F28" s="6" t="s">
        <v>7</v>
      </c>
      <c r="G28" s="7"/>
      <c r="H28" s="7"/>
      <c r="I28" s="6" t="s">
        <v>8</v>
      </c>
      <c r="J28" s="7"/>
      <c r="K28" s="8"/>
      <c r="L28" s="6" t="s">
        <v>9</v>
      </c>
      <c r="M28" s="7"/>
      <c r="N28" s="8"/>
      <c r="O28" s="9"/>
      <c r="P28" s="10"/>
    </row>
    <row r="29" spans="1:16" ht="23.25" customHeight="1" x14ac:dyDescent="0.35">
      <c r="A29" s="12"/>
      <c r="B29" s="12"/>
      <c r="C29" s="12"/>
      <c r="D29" s="12"/>
      <c r="E29" s="13"/>
      <c r="F29" s="14" t="s">
        <v>10</v>
      </c>
      <c r="G29" s="15"/>
      <c r="H29" s="15"/>
      <c r="I29" s="14" t="s">
        <v>11</v>
      </c>
      <c r="J29" s="15"/>
      <c r="K29" s="16"/>
      <c r="L29" s="14" t="s">
        <v>12</v>
      </c>
      <c r="M29" s="15"/>
      <c r="N29" s="16"/>
      <c r="O29" s="17" t="s">
        <v>13</v>
      </c>
      <c r="P29" s="18"/>
    </row>
    <row r="30" spans="1:16" ht="23.25" customHeight="1" x14ac:dyDescent="0.35">
      <c r="A30" s="12"/>
      <c r="B30" s="12"/>
      <c r="C30" s="12"/>
      <c r="D30" s="12"/>
      <c r="E30" s="13"/>
      <c r="F30" s="19" t="s">
        <v>14</v>
      </c>
      <c r="G30" s="20" t="s">
        <v>15</v>
      </c>
      <c r="H30" s="21" t="s">
        <v>16</v>
      </c>
      <c r="I30" s="19" t="s">
        <v>14</v>
      </c>
      <c r="J30" s="22" t="s">
        <v>15</v>
      </c>
      <c r="K30" s="23" t="s">
        <v>16</v>
      </c>
      <c r="L30" s="24" t="s">
        <v>14</v>
      </c>
      <c r="M30" s="22" t="s">
        <v>15</v>
      </c>
      <c r="N30" s="23" t="s">
        <v>16</v>
      </c>
      <c r="O30" s="25"/>
      <c r="P30" s="18"/>
    </row>
    <row r="31" spans="1:16" ht="23.25" customHeight="1" x14ac:dyDescent="0.35">
      <c r="A31" s="26"/>
      <c r="B31" s="26"/>
      <c r="C31" s="26"/>
      <c r="D31" s="26"/>
      <c r="E31" s="27"/>
      <c r="F31" s="28" t="s">
        <v>17</v>
      </c>
      <c r="G31" s="29" t="s">
        <v>18</v>
      </c>
      <c r="H31" s="28" t="s">
        <v>19</v>
      </c>
      <c r="I31" s="28" t="s">
        <v>17</v>
      </c>
      <c r="J31" s="29" t="s">
        <v>18</v>
      </c>
      <c r="K31" s="30" t="s">
        <v>19</v>
      </c>
      <c r="L31" s="31" t="s">
        <v>17</v>
      </c>
      <c r="M31" s="29" t="s">
        <v>18</v>
      </c>
      <c r="N31" s="30" t="s">
        <v>19</v>
      </c>
      <c r="O31" s="32"/>
      <c r="P31" s="32"/>
    </row>
    <row r="32" spans="1:16" s="3" customFormat="1" ht="27" customHeight="1" x14ac:dyDescent="0.35">
      <c r="B32" s="45" t="s">
        <v>49</v>
      </c>
      <c r="C32" s="40"/>
      <c r="D32" s="38"/>
      <c r="E32" s="38"/>
      <c r="F32" s="42">
        <f>SUM(G32:H32)</f>
        <v>311</v>
      </c>
      <c r="G32" s="42">
        <v>70</v>
      </c>
      <c r="H32" s="42">
        <v>241</v>
      </c>
      <c r="I32" s="42">
        <f>SUM(J32:K32)</f>
        <v>566</v>
      </c>
      <c r="J32" s="42">
        <v>287</v>
      </c>
      <c r="K32" s="42">
        <v>279</v>
      </c>
      <c r="L32" s="42">
        <f>SUM(M32:N32)</f>
        <v>808</v>
      </c>
      <c r="M32" s="42">
        <v>434</v>
      </c>
      <c r="N32" s="42">
        <v>374</v>
      </c>
      <c r="O32" s="40"/>
      <c r="P32" s="39" t="s">
        <v>50</v>
      </c>
    </row>
    <row r="33" spans="1:16" s="3" customFormat="1" ht="27" customHeight="1" x14ac:dyDescent="0.35">
      <c r="B33" s="45" t="s">
        <v>51</v>
      </c>
      <c r="C33" s="40"/>
      <c r="D33" s="38"/>
      <c r="E33" s="38"/>
      <c r="F33" s="42">
        <f t="shared" ref="F33:F41" si="4">SUM(G33:H33)</f>
        <v>60</v>
      </c>
      <c r="G33" s="42">
        <v>23</v>
      </c>
      <c r="H33" s="42">
        <v>37</v>
      </c>
      <c r="I33" s="42">
        <f t="shared" ref="I33:I41" si="5">SUM(J33:K33)</f>
        <v>383</v>
      </c>
      <c r="J33" s="42">
        <v>176</v>
      </c>
      <c r="K33" s="42">
        <v>207</v>
      </c>
      <c r="L33" s="42">
        <f t="shared" ref="L33:L41" si="6">SUM(M33:N33)</f>
        <v>597</v>
      </c>
      <c r="M33" s="42">
        <v>288</v>
      </c>
      <c r="N33" s="42">
        <v>309</v>
      </c>
      <c r="O33" s="40"/>
      <c r="P33" s="39" t="s">
        <v>52</v>
      </c>
    </row>
    <row r="34" spans="1:16" s="3" customFormat="1" ht="27" customHeight="1" x14ac:dyDescent="0.35">
      <c r="B34" s="45" t="s">
        <v>53</v>
      </c>
      <c r="C34" s="40"/>
      <c r="D34" s="38"/>
      <c r="E34" s="38"/>
      <c r="F34" s="42">
        <f t="shared" si="4"/>
        <v>148</v>
      </c>
      <c r="G34" s="42">
        <v>50</v>
      </c>
      <c r="H34" s="42">
        <v>98</v>
      </c>
      <c r="I34" s="42">
        <f t="shared" si="5"/>
        <v>477</v>
      </c>
      <c r="J34" s="42">
        <v>240</v>
      </c>
      <c r="K34" s="42">
        <v>237</v>
      </c>
      <c r="L34" s="42">
        <f t="shared" si="6"/>
        <v>573</v>
      </c>
      <c r="M34" s="42">
        <v>284</v>
      </c>
      <c r="N34" s="42">
        <v>289</v>
      </c>
      <c r="O34" s="40"/>
      <c r="P34" s="39" t="s">
        <v>54</v>
      </c>
    </row>
    <row r="35" spans="1:16" s="43" customFormat="1" ht="27" customHeight="1" x14ac:dyDescent="0.35">
      <c r="B35" s="45" t="s">
        <v>55</v>
      </c>
      <c r="C35" s="40"/>
      <c r="D35" s="39"/>
      <c r="E35" s="39"/>
      <c r="F35" s="42">
        <f t="shared" si="4"/>
        <v>41</v>
      </c>
      <c r="G35" s="42">
        <v>22</v>
      </c>
      <c r="H35" s="42">
        <v>19</v>
      </c>
      <c r="I35" s="42">
        <f t="shared" si="5"/>
        <v>260</v>
      </c>
      <c r="J35" s="42">
        <v>155</v>
      </c>
      <c r="K35" s="42">
        <v>105</v>
      </c>
      <c r="L35" s="42">
        <f t="shared" si="6"/>
        <v>453</v>
      </c>
      <c r="M35" s="42">
        <v>234</v>
      </c>
      <c r="N35" s="42">
        <v>219</v>
      </c>
      <c r="O35" s="40"/>
      <c r="P35" s="39" t="s">
        <v>56</v>
      </c>
    </row>
    <row r="36" spans="1:16" s="43" customFormat="1" ht="27" customHeight="1" x14ac:dyDescent="0.35">
      <c r="B36" s="45" t="s">
        <v>57</v>
      </c>
      <c r="C36" s="40"/>
      <c r="D36" s="39"/>
      <c r="E36" s="39"/>
      <c r="F36" s="42">
        <f t="shared" si="4"/>
        <v>101</v>
      </c>
      <c r="G36" s="42">
        <v>49</v>
      </c>
      <c r="H36" s="42">
        <v>52</v>
      </c>
      <c r="I36" s="42">
        <f t="shared" si="5"/>
        <v>511</v>
      </c>
      <c r="J36" s="42">
        <v>297</v>
      </c>
      <c r="K36" s="42">
        <v>214</v>
      </c>
      <c r="L36" s="42">
        <f t="shared" si="6"/>
        <v>891</v>
      </c>
      <c r="M36" s="42">
        <v>468</v>
      </c>
      <c r="N36" s="42">
        <v>423</v>
      </c>
      <c r="O36" s="40"/>
      <c r="P36" s="39" t="s">
        <v>58</v>
      </c>
    </row>
    <row r="37" spans="1:16" s="43" customFormat="1" ht="27" customHeight="1" x14ac:dyDescent="0.35">
      <c r="B37" s="45" t="s">
        <v>59</v>
      </c>
      <c r="C37" s="40"/>
      <c r="D37" s="39"/>
      <c r="E37" s="39"/>
      <c r="F37" s="42">
        <f t="shared" si="4"/>
        <v>185</v>
      </c>
      <c r="G37" s="42">
        <v>72</v>
      </c>
      <c r="H37" s="42">
        <v>113</v>
      </c>
      <c r="I37" s="42">
        <f t="shared" si="5"/>
        <v>683</v>
      </c>
      <c r="J37" s="42">
        <v>329</v>
      </c>
      <c r="K37" s="42">
        <v>354</v>
      </c>
      <c r="L37" s="42">
        <f t="shared" si="6"/>
        <v>726</v>
      </c>
      <c r="M37" s="42">
        <v>364</v>
      </c>
      <c r="N37" s="42">
        <v>362</v>
      </c>
      <c r="O37" s="40"/>
      <c r="P37" s="39" t="s">
        <v>60</v>
      </c>
    </row>
    <row r="38" spans="1:16" s="43" customFormat="1" ht="27" customHeight="1" x14ac:dyDescent="0.35">
      <c r="B38" s="45" t="s">
        <v>61</v>
      </c>
      <c r="C38" s="40"/>
      <c r="D38" s="39"/>
      <c r="E38" s="39"/>
      <c r="F38" s="42">
        <f t="shared" si="4"/>
        <v>39</v>
      </c>
      <c r="G38" s="42">
        <v>23</v>
      </c>
      <c r="H38" s="42">
        <v>16</v>
      </c>
      <c r="I38" s="42">
        <f t="shared" si="5"/>
        <v>307</v>
      </c>
      <c r="J38" s="42">
        <v>191</v>
      </c>
      <c r="K38" s="42">
        <v>116</v>
      </c>
      <c r="L38" s="42">
        <f t="shared" si="6"/>
        <v>433</v>
      </c>
      <c r="M38" s="42">
        <v>220</v>
      </c>
      <c r="N38" s="42">
        <v>213</v>
      </c>
      <c r="O38" s="40"/>
      <c r="P38" s="39" t="s">
        <v>62</v>
      </c>
    </row>
    <row r="39" spans="1:16" s="43" customFormat="1" ht="27" customHeight="1" x14ac:dyDescent="0.35">
      <c r="B39" s="45" t="s">
        <v>63</v>
      </c>
      <c r="C39" s="40"/>
      <c r="D39" s="39"/>
      <c r="E39" s="39"/>
      <c r="F39" s="42">
        <f t="shared" si="4"/>
        <v>56</v>
      </c>
      <c r="G39" s="42">
        <v>21</v>
      </c>
      <c r="H39" s="42">
        <v>35</v>
      </c>
      <c r="I39" s="42">
        <f t="shared" si="5"/>
        <v>331</v>
      </c>
      <c r="J39" s="42">
        <v>184</v>
      </c>
      <c r="K39" s="42">
        <v>147</v>
      </c>
      <c r="L39" s="42">
        <f t="shared" si="6"/>
        <v>503</v>
      </c>
      <c r="M39" s="42">
        <v>253</v>
      </c>
      <c r="N39" s="42">
        <v>250</v>
      </c>
      <c r="O39" s="40"/>
      <c r="P39" s="39" t="s">
        <v>64</v>
      </c>
    </row>
    <row r="40" spans="1:16" s="43" customFormat="1" ht="27" customHeight="1" x14ac:dyDescent="0.35">
      <c r="B40" s="45" t="s">
        <v>65</v>
      </c>
      <c r="C40" s="40"/>
      <c r="D40" s="39"/>
      <c r="E40" s="39"/>
      <c r="F40" s="42">
        <f t="shared" si="4"/>
        <v>70</v>
      </c>
      <c r="G40" s="42">
        <v>36</v>
      </c>
      <c r="H40" s="42">
        <v>34</v>
      </c>
      <c r="I40" s="42">
        <f t="shared" si="5"/>
        <v>190</v>
      </c>
      <c r="J40" s="42">
        <v>100</v>
      </c>
      <c r="K40" s="42">
        <v>90</v>
      </c>
      <c r="L40" s="42">
        <f t="shared" si="6"/>
        <v>273</v>
      </c>
      <c r="M40" s="42">
        <v>146</v>
      </c>
      <c r="N40" s="42">
        <v>127</v>
      </c>
      <c r="O40" s="40"/>
      <c r="P40" s="39" t="s">
        <v>66</v>
      </c>
    </row>
    <row r="41" spans="1:16" s="3" customFormat="1" ht="27" customHeight="1" x14ac:dyDescent="0.35">
      <c r="A41" s="32"/>
      <c r="B41" s="46" t="s">
        <v>67</v>
      </c>
      <c r="C41" s="47"/>
      <c r="D41" s="48"/>
      <c r="E41" s="48"/>
      <c r="F41" s="49">
        <f t="shared" si="4"/>
        <v>100</v>
      </c>
      <c r="G41" s="49">
        <v>41</v>
      </c>
      <c r="H41" s="49">
        <v>59</v>
      </c>
      <c r="I41" s="49">
        <f t="shared" si="5"/>
        <v>493</v>
      </c>
      <c r="J41" s="49">
        <v>255</v>
      </c>
      <c r="K41" s="49">
        <v>238</v>
      </c>
      <c r="L41" s="49">
        <f t="shared" si="6"/>
        <v>578</v>
      </c>
      <c r="M41" s="49">
        <v>312</v>
      </c>
      <c r="N41" s="49">
        <v>266</v>
      </c>
      <c r="O41" s="47"/>
      <c r="P41" s="47" t="s">
        <v>68</v>
      </c>
    </row>
    <row r="42" spans="1:16" s="43" customFormat="1" ht="23.25" customHeight="1" x14ac:dyDescent="0.35">
      <c r="F42" s="50"/>
      <c r="G42" s="50"/>
      <c r="H42" s="50"/>
      <c r="I42" s="50"/>
      <c r="J42" s="50"/>
      <c r="K42" s="50"/>
      <c r="L42" s="50"/>
      <c r="M42" s="50"/>
      <c r="N42" s="50"/>
    </row>
    <row r="43" spans="1:16" s="43" customFormat="1" ht="23.25" customHeight="1" x14ac:dyDescent="0.35">
      <c r="B43" s="39" t="s">
        <v>69</v>
      </c>
      <c r="F43" s="50"/>
      <c r="G43" s="50"/>
      <c r="H43" s="50"/>
      <c r="I43" s="50"/>
      <c r="J43" s="50"/>
      <c r="K43" s="43" t="s">
        <v>70</v>
      </c>
      <c r="L43" s="50"/>
      <c r="M43" s="50"/>
      <c r="N43" s="50"/>
    </row>
    <row r="44" spans="1:16" s="3" customFormat="1" ht="23.25" customHeight="1" x14ac:dyDescent="0.35">
      <c r="B44" s="43"/>
      <c r="F44" s="50"/>
      <c r="G44" s="50"/>
      <c r="H44" s="50"/>
      <c r="I44" s="50"/>
      <c r="J44" s="50"/>
      <c r="K44" s="50"/>
      <c r="L44" s="50"/>
      <c r="M44" s="50"/>
      <c r="N44" s="50"/>
    </row>
    <row r="45" spans="1:16" s="43" customFormat="1" x14ac:dyDescent="0.35">
      <c r="F45" s="50"/>
      <c r="G45" s="50"/>
      <c r="H45" s="50"/>
      <c r="I45" s="50"/>
      <c r="J45" s="50"/>
      <c r="K45" s="50"/>
      <c r="L45" s="50"/>
      <c r="M45" s="50"/>
      <c r="N45" s="50"/>
    </row>
    <row r="46" spans="1:16" s="43" customFormat="1" x14ac:dyDescent="0.35">
      <c r="F46" s="50"/>
      <c r="G46" s="50"/>
      <c r="H46" s="50"/>
      <c r="I46" s="50"/>
      <c r="J46" s="50"/>
      <c r="K46" s="50"/>
      <c r="L46" s="50"/>
      <c r="M46" s="50"/>
      <c r="N46" s="50"/>
    </row>
    <row r="47" spans="1:16" s="43" customFormat="1" x14ac:dyDescent="0.35">
      <c r="F47" s="50"/>
      <c r="G47" s="50"/>
      <c r="H47" s="50"/>
      <c r="I47" s="50"/>
      <c r="J47" s="50"/>
      <c r="K47" s="50"/>
      <c r="L47" s="50"/>
      <c r="M47" s="50"/>
      <c r="N47" s="50"/>
    </row>
    <row r="48" spans="1:16" s="43" customFormat="1" x14ac:dyDescent="0.35"/>
    <row r="49" s="43" customFormat="1" x14ac:dyDescent="0.35"/>
    <row r="50" s="43" customFormat="1" x14ac:dyDescent="0.35"/>
    <row r="51" s="43" customFormat="1" x14ac:dyDescent="0.35"/>
    <row r="52" s="43" customFormat="1" x14ac:dyDescent="0.35"/>
    <row r="53" s="43" customFormat="1" x14ac:dyDescent="0.35"/>
    <row r="54" s="43" customFormat="1" x14ac:dyDescent="0.35"/>
    <row r="55" s="43" customFormat="1" x14ac:dyDescent="0.35"/>
    <row r="56" s="43" customFormat="1" x14ac:dyDescent="0.35"/>
    <row r="57" s="43" customFormat="1" x14ac:dyDescent="0.35"/>
    <row r="58" s="43" customFormat="1" x14ac:dyDescent="0.35"/>
    <row r="59" s="43" customFormat="1" x14ac:dyDescent="0.35"/>
    <row r="60" s="43" customFormat="1" x14ac:dyDescent="0.35"/>
    <row r="61" s="43" customFormat="1" x14ac:dyDescent="0.35"/>
    <row r="62" s="43" customFormat="1" x14ac:dyDescent="0.35"/>
    <row r="63" s="43" customFormat="1" x14ac:dyDescent="0.35"/>
    <row r="64" s="43" customFormat="1" x14ac:dyDescent="0.35"/>
    <row r="65" s="43" customFormat="1" x14ac:dyDescent="0.35"/>
    <row r="66" s="43" customFormat="1" x14ac:dyDescent="0.35"/>
    <row r="67" s="43" customFormat="1" x14ac:dyDescent="0.35"/>
    <row r="68" s="43" customFormat="1" x14ac:dyDescent="0.35"/>
    <row r="69" s="43" customFormat="1" x14ac:dyDescent="0.35"/>
    <row r="70" s="43" customFormat="1" x14ac:dyDescent="0.35"/>
    <row r="71" s="43" customFormat="1" x14ac:dyDescent="0.35"/>
    <row r="72" s="43" customFormat="1" x14ac:dyDescent="0.35"/>
    <row r="73" s="43" customFormat="1" x14ac:dyDescent="0.35"/>
    <row r="74" s="43" customFormat="1" x14ac:dyDescent="0.35"/>
    <row r="75" s="43" customFormat="1" x14ac:dyDescent="0.35"/>
    <row r="76" s="43" customFormat="1" x14ac:dyDescent="0.35"/>
    <row r="77" s="43" customFormat="1" x14ac:dyDescent="0.35"/>
    <row r="78" s="43" customFormat="1" x14ac:dyDescent="0.35"/>
    <row r="79" s="43" customFormat="1" x14ac:dyDescent="0.35"/>
    <row r="80" s="43" customFormat="1" x14ac:dyDescent="0.35"/>
    <row r="81" s="43" customFormat="1" x14ac:dyDescent="0.35"/>
    <row r="82" s="43" customFormat="1" x14ac:dyDescent="0.35"/>
    <row r="83" s="43" customFormat="1" x14ac:dyDescent="0.35"/>
    <row r="84" s="43" customFormat="1" x14ac:dyDescent="0.35"/>
    <row r="85" s="43" customFormat="1" x14ac:dyDescent="0.35"/>
    <row r="86" s="43" customFormat="1" x14ac:dyDescent="0.35"/>
    <row r="87" s="43" customFormat="1" x14ac:dyDescent="0.35"/>
    <row r="88" s="43" customFormat="1" x14ac:dyDescent="0.35"/>
    <row r="89" s="43" customFormat="1" x14ac:dyDescent="0.35"/>
    <row r="90" s="43" customFormat="1" x14ac:dyDescent="0.35"/>
    <row r="91" s="43" customFormat="1" x14ac:dyDescent="0.35"/>
    <row r="92" s="43" customFormat="1" x14ac:dyDescent="0.35"/>
  </sheetData>
  <mergeCells count="18">
    <mergeCell ref="O29:P30"/>
    <mergeCell ref="O6:P7"/>
    <mergeCell ref="A9:E9"/>
    <mergeCell ref="O9:P9"/>
    <mergeCell ref="A28:E31"/>
    <mergeCell ref="F28:H28"/>
    <mergeCell ref="I28:K28"/>
    <mergeCell ref="L28:N28"/>
    <mergeCell ref="F29:H29"/>
    <mergeCell ref="I29:K29"/>
    <mergeCell ref="L29:N29"/>
    <mergeCell ref="A5:E8"/>
    <mergeCell ref="F5:H5"/>
    <mergeCell ref="I5:K5"/>
    <mergeCell ref="L5:N5"/>
    <mergeCell ref="F6:H6"/>
    <mergeCell ref="I6:K6"/>
    <mergeCell ref="L6:N6"/>
  </mergeCells>
  <pageMargins left="0.55118110236220474" right="0.15748031496062992" top="0.6692913385826772" bottom="0.39370078740157483" header="0.51181102362204722" footer="0.51181102362204722"/>
  <pageSetup paperSize="9" scale="91" orientation="landscape" r:id="rId1"/>
  <headerFooter alignWithMargins="0"/>
  <colBreaks count="1" manualBreakCount="1">
    <brk id="18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T-3.11</vt:lpstr>
      <vt:lpstr>'T-3.11'!Print_Area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WIN-7</dc:creator>
  <cp:lastModifiedBy>WIN-7</cp:lastModifiedBy>
  <dcterms:created xsi:type="dcterms:W3CDTF">2015-05-21T06:16:12Z</dcterms:created>
  <dcterms:modified xsi:type="dcterms:W3CDTF">2015-05-21T06:16:22Z</dcterms:modified>
</cp:coreProperties>
</file>