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-5.1" sheetId="1" r:id="rId1"/>
  </sheets>
  <definedNames>
    <definedName name="_xlnm.Print_Area" localSheetId="0">'T-5.1'!$A$1:$AC$31</definedName>
  </definedName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Y19" i="1"/>
  <c r="X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 s="1"/>
  <c r="F19" i="1"/>
  <c r="E18" i="1"/>
  <c r="E17" i="1"/>
  <c r="E16" i="1"/>
  <c r="E15" i="1"/>
  <c r="E14" i="1"/>
  <c r="E13" i="1"/>
  <c r="E12" i="1"/>
  <c r="E11" i="1"/>
  <c r="Y10" i="1"/>
  <c r="X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E10" i="1" s="1"/>
  <c r="F10" i="1"/>
  <c r="Y9" i="1"/>
  <c r="X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 l="1"/>
</calcChain>
</file>

<file path=xl/sharedStrings.xml><?xml version="1.0" encoding="utf-8"?>
<sst xmlns="http://schemas.openxmlformats.org/spreadsheetml/2006/main" count="80" uniqueCount="61">
  <si>
    <t>ตาราง</t>
  </si>
  <si>
    <t xml:space="preserve">ประชากรจากการทะเบียน จำแนกตามเพศ และหมวดอายุ เป็นรายอำเภอ พ.ศ. 2556 </t>
  </si>
  <si>
    <t>Table</t>
  </si>
  <si>
    <t xml:space="preserve">Population from Registration Record by Sex and Age Group and District: 2013 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</si>
  <si>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</si>
  <si>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</si>
  <si>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</si>
  <si>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</si>
  <si>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</si>
  <si>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</si>
  <si>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</si>
  <si>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</si>
  <si>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</si>
  <si>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</si>
  <si>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</si>
  <si>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</si>
  <si>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</si>
  <si>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</si>
  <si>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</si>
  <si>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</si>
  <si>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</si>
  <si>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</si>
  <si>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</si>
  <si>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</si>
  <si>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</si>
  <si>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</si>
  <si>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</si>
  <si>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</si>
  <si>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</si>
  <si>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</si>
  <si>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</si>
  <si>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</si>
  <si>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</si>
  <si>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over</t>
  </si>
  <si>
    <t>national</t>
  </si>
  <si>
    <t>รวมยอด</t>
  </si>
  <si>
    <t>ชาย</t>
  </si>
  <si>
    <t>Male</t>
  </si>
  <si>
    <t>อำเภอเมืองอุทัยธานี</t>
  </si>
  <si>
    <t xml:space="preserve">   Mueang  Uthai  Thani</t>
  </si>
  <si>
    <t>อำเภอทัพทัน</t>
  </si>
  <si>
    <t xml:space="preserve">   Thap  Than</t>
  </si>
  <si>
    <t>อำเภอสว่างอารมณ์</t>
  </si>
  <si>
    <t xml:space="preserve">   Sawang  Arom</t>
  </si>
  <si>
    <t>อำเภอหนองฉาง</t>
  </si>
  <si>
    <t xml:space="preserve">   Nong  chang</t>
  </si>
  <si>
    <t>อำเภอหนองขาหย่าง</t>
  </si>
  <si>
    <t>-</t>
  </si>
  <si>
    <t xml:space="preserve">   Nong  khayang</t>
  </si>
  <si>
    <t>อำเภอบ้านไร่</t>
  </si>
  <si>
    <t xml:space="preserve">   Banrai</t>
  </si>
  <si>
    <t>อำเภอลานสัก</t>
  </si>
  <si>
    <t xml:space="preserve">   Lansak</t>
  </si>
  <si>
    <t>อำเภอห้วยคต</t>
  </si>
  <si>
    <t xml:space="preserve">   Huai  Khot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</si>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</sst>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/>
    <xf numFmtId="0" fontId="5" fillId="0" borderId="10" xfId="0" applyFont="1" applyBorder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9" fillId="0" borderId="3" xfId="1" applyNumberFormat="1" applyFont="1" applyBorder="1" applyAlignment="1">
      <alignment horizontal="center"/>
    </xf>
    <xf numFmtId="187" fontId="9" fillId="0" borderId="2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187" fontId="9" fillId="0" borderId="7" xfId="1" applyNumberFormat="1" applyFont="1" applyBorder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horizontal="center" vertical="center"/>
    </xf>
    <xf numFmtId="187" fontId="9" fillId="0" borderId="6" xfId="1" applyNumberFormat="1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right" vertical="center"/>
    </xf>
    <xf numFmtId="0" fontId="4" fillId="0" borderId="0" xfId="0" applyFont="1" applyBorder="1"/>
    <xf numFmtId="0" fontId="11" fillId="0" borderId="0" xfId="0" applyFont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6" fillId="0" borderId="10" xfId="0" applyFont="1" applyBorder="1"/>
    <xf numFmtId="187" fontId="5" fillId="0" borderId="12" xfId="2" applyNumberFormat="1" applyFont="1" applyBorder="1"/>
    <xf numFmtId="187" fontId="5" fillId="0" borderId="13" xfId="2" applyNumberFormat="1" applyFont="1" applyBorder="1"/>
    <xf numFmtId="187" fontId="5" fillId="0" borderId="11" xfId="2" applyNumberFormat="1" applyFont="1" applyBorder="1"/>
    <xf numFmtId="187" fontId="5" fillId="0" borderId="10" xfId="2" applyNumberFormat="1" applyFont="1" applyBorder="1"/>
    <xf numFmtId="0" fontId="4" fillId="0" borderId="0" xfId="0" applyFont="1" applyAlignment="1">
      <alignment vertical="top"/>
    </xf>
  </cellXfs>
  <cellStyles count="5">
    <cellStyle name="Comma" xfId="1" builtinId="3"/>
    <cellStyle name="Comma 2" xfId="2"/>
    <cellStyle name="Normal" xfId="0" builtinId="0"/>
    <cellStyle name="Normal 2" xfId="3"/>
    <cellStyle name="เครื่องหมายจุลภา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952500</xdr:colOff>
      <xdr:row>0</xdr:row>
      <xdr:rowOff>0</xdr:rowOff>
    </xdr:from>
    <xdr:to>
      <xdr:col>29</xdr:col>
      <xdr:colOff>161925</xdr:colOff>
      <xdr:row>31</xdr:row>
      <xdr:rowOff>19050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448800" y="0"/>
          <a:ext cx="685800" cy="6648450"/>
          <a:chOff x="1004" y="-1"/>
          <a:chExt cx="58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453"/>
            <a:ext cx="35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29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2" y="317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zoomScaleNormal="100" workbookViewId="0">
      <selection activeCell="AF12" sqref="AF12"/>
    </sheetView>
  </sheetViews>
  <sheetFormatPr defaultRowHeight="21.75" x14ac:dyDescent="0.5"/>
  <cols>
    <col min="1" max="1" width="1.28515625" style="7" customWidth="1"/>
    <col min="2" max="2" width="5.85546875" style="7" customWidth="1"/>
    <col min="3" max="3" width="6.28515625" style="7" customWidth="1"/>
    <col min="4" max="4" width="2.28515625" style="7" customWidth="1"/>
    <col min="5" max="5" width="6.140625" style="7" customWidth="1"/>
    <col min="6" max="6" width="5.5703125" style="7" customWidth="1"/>
    <col min="7" max="7" width="5.42578125" style="7" customWidth="1"/>
    <col min="8" max="9" width="5.5703125" style="7" customWidth="1"/>
    <col min="10" max="13" width="5.42578125" style="7" customWidth="1"/>
    <col min="14" max="14" width="5.7109375" style="7" customWidth="1"/>
    <col min="15" max="18" width="5.42578125" style="7" customWidth="1"/>
    <col min="19" max="19" width="5.5703125" style="7" customWidth="1"/>
    <col min="20" max="21" width="4.85546875" style="7" customWidth="1"/>
    <col min="22" max="22" width="4" style="7" customWidth="1"/>
    <col min="23" max="23" width="1.42578125" style="7" customWidth="1"/>
    <col min="24" max="24" width="5.5703125" style="7" customWidth="1"/>
    <col min="25" max="25" width="6.7109375" style="7" customWidth="1"/>
    <col min="26" max="26" width="1.28515625" style="7" customWidth="1"/>
    <col min="27" max="27" width="15.7109375" style="7" customWidth="1"/>
    <col min="28" max="28" width="2.28515625" style="7" customWidth="1"/>
    <col min="29" max="29" width="4.140625" style="7" customWidth="1"/>
    <col min="30" max="16384" width="9.140625" style="7"/>
  </cols>
  <sheetData>
    <row r="1" spans="1:27" s="1" customFormat="1" ht="18.600000000000001" customHeight="1" x14ac:dyDescent="0.5">
      <c r="B1" s="1" t="s">
        <v>0</v>
      </c>
      <c r="C1" s="2">
        <v>5.0999999999999996</v>
      </c>
      <c r="D1" s="1" t="s">
        <v>1</v>
      </c>
    </row>
    <row r="2" spans="1:27" s="3" customFormat="1" ht="18.600000000000001" customHeight="1" x14ac:dyDescent="0.5">
      <c r="B2" s="4" t="s">
        <v>2</v>
      </c>
      <c r="C2" s="2">
        <v>5.0999999999999996</v>
      </c>
      <c r="D2" s="5" t="s">
        <v>3</v>
      </c>
      <c r="E2" s="1"/>
    </row>
    <row r="3" spans="1:27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</row>
    <row r="4" spans="1:27" s="15" customFormat="1" ht="15.75" customHeight="1" x14ac:dyDescent="0.3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 t="s">
        <v>6</v>
      </c>
      <c r="AA4" s="14"/>
    </row>
    <row r="5" spans="1:27" s="15" customFormat="1" ht="15" x14ac:dyDescent="0.35">
      <c r="A5" s="16"/>
      <c r="B5" s="16"/>
      <c r="C5" s="16"/>
      <c r="D5" s="17"/>
      <c r="E5" s="18"/>
      <c r="F5" s="19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0"/>
      <c r="V5" s="22" t="s">
        <v>7</v>
      </c>
      <c r="W5" s="23"/>
      <c r="X5" s="24"/>
      <c r="Y5" s="25" t="s">
        <v>8</v>
      </c>
      <c r="Z5" s="26"/>
      <c r="AA5" s="27"/>
    </row>
    <row r="6" spans="1:27" s="15" customFormat="1" ht="15" x14ac:dyDescent="0.35">
      <c r="A6" s="16"/>
      <c r="B6" s="16"/>
      <c r="C6" s="16"/>
      <c r="D6" s="17"/>
      <c r="E6" s="28" t="s">
        <v>9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10</v>
      </c>
      <c r="W6" s="31"/>
      <c r="X6" s="24" t="s">
        <v>11</v>
      </c>
      <c r="Y6" s="32" t="s">
        <v>12</v>
      </c>
      <c r="Z6" s="26"/>
      <c r="AA6" s="27"/>
    </row>
    <row r="7" spans="1:27" s="15" customFormat="1" ht="15" x14ac:dyDescent="0.35">
      <c r="A7" s="16"/>
      <c r="B7" s="16"/>
      <c r="C7" s="16"/>
      <c r="D7" s="17"/>
      <c r="E7" s="28" t="s">
        <v>13</v>
      </c>
      <c r="F7" s="19" t="s">
        <v>14</v>
      </c>
      <c r="G7" s="20" t="s">
        <v>15</v>
      </c>
      <c r="H7" s="21" t="s">
        <v>16</v>
      </c>
      <c r="I7" s="20" t="s">
        <v>17</v>
      </c>
      <c r="J7" s="21" t="s">
        <v>18</v>
      </c>
      <c r="K7" s="20" t="s">
        <v>19</v>
      </c>
      <c r="L7" s="21" t="s">
        <v>20</v>
      </c>
      <c r="M7" s="20" t="s">
        <v>21</v>
      </c>
      <c r="N7" s="21" t="s">
        <v>22</v>
      </c>
      <c r="O7" s="20" t="s">
        <v>23</v>
      </c>
      <c r="P7" s="21" t="s">
        <v>24</v>
      </c>
      <c r="Q7" s="20" t="s">
        <v>25</v>
      </c>
      <c r="R7" s="21" t="s">
        <v>26</v>
      </c>
      <c r="S7" s="20" t="s">
        <v>27</v>
      </c>
      <c r="T7" s="21" t="s">
        <v>28</v>
      </c>
      <c r="U7" s="20" t="s">
        <v>29</v>
      </c>
      <c r="V7" s="33" t="s">
        <v>30</v>
      </c>
      <c r="W7" s="34"/>
      <c r="X7" s="24" t="s">
        <v>31</v>
      </c>
      <c r="Y7" s="32" t="s">
        <v>32</v>
      </c>
      <c r="Z7" s="26"/>
      <c r="AA7" s="27"/>
    </row>
    <row r="8" spans="1:27" s="15" customFormat="1" ht="15" x14ac:dyDescent="0.35">
      <c r="A8" s="35"/>
      <c r="B8" s="35"/>
      <c r="C8" s="35"/>
      <c r="D8" s="36"/>
      <c r="E8" s="37"/>
      <c r="F8" s="37"/>
      <c r="G8" s="38"/>
      <c r="H8" s="39"/>
      <c r="I8" s="38"/>
      <c r="J8" s="39"/>
      <c r="K8" s="38"/>
      <c r="L8" s="39"/>
      <c r="M8" s="38"/>
      <c r="N8" s="39"/>
      <c r="O8" s="38"/>
      <c r="P8" s="39"/>
      <c r="Q8" s="38"/>
      <c r="R8" s="39"/>
      <c r="S8" s="38"/>
      <c r="T8" s="39"/>
      <c r="U8" s="38"/>
      <c r="V8" s="40" t="s">
        <v>33</v>
      </c>
      <c r="W8" s="41"/>
      <c r="X8" s="42"/>
      <c r="Y8" s="43" t="s">
        <v>34</v>
      </c>
      <c r="Z8" s="44"/>
      <c r="AA8" s="45"/>
    </row>
    <row r="9" spans="1:27" s="51" customFormat="1" ht="19.5" customHeight="1" x14ac:dyDescent="0.45">
      <c r="A9" s="46" t="s">
        <v>35</v>
      </c>
      <c r="B9" s="46"/>
      <c r="C9" s="46"/>
      <c r="D9" s="46"/>
      <c r="E9" s="47">
        <f>E10+E19</f>
        <v>329536</v>
      </c>
      <c r="F9" s="47">
        <f t="shared" ref="F9:Y9" si="0">F10+F19</f>
        <v>18662</v>
      </c>
      <c r="G9" s="47">
        <f t="shared" si="0"/>
        <v>20074</v>
      </c>
      <c r="H9" s="47">
        <f t="shared" si="0"/>
        <v>19712</v>
      </c>
      <c r="I9" s="47">
        <f t="shared" si="0"/>
        <v>23010</v>
      </c>
      <c r="J9" s="47">
        <f t="shared" si="0"/>
        <v>22288</v>
      </c>
      <c r="K9" s="47">
        <f t="shared" si="0"/>
        <v>22733</v>
      </c>
      <c r="L9" s="47">
        <f t="shared" si="0"/>
        <v>24781</v>
      </c>
      <c r="M9" s="47">
        <f t="shared" si="0"/>
        <v>25542</v>
      </c>
      <c r="N9" s="47">
        <f t="shared" si="0"/>
        <v>26198</v>
      </c>
      <c r="O9" s="47">
        <f t="shared" si="0"/>
        <v>27076</v>
      </c>
      <c r="P9" s="47">
        <f t="shared" si="0"/>
        <v>23291</v>
      </c>
      <c r="Q9" s="47">
        <f t="shared" si="0"/>
        <v>19646</v>
      </c>
      <c r="R9" s="47">
        <f t="shared" si="0"/>
        <v>16861</v>
      </c>
      <c r="S9" s="47">
        <f t="shared" si="0"/>
        <v>11721</v>
      </c>
      <c r="T9" s="47">
        <f t="shared" si="0"/>
        <v>9636</v>
      </c>
      <c r="U9" s="47">
        <f t="shared" si="0"/>
        <v>7405</v>
      </c>
      <c r="V9" s="48">
        <f t="shared" si="0"/>
        <v>7735</v>
      </c>
      <c r="W9" s="49"/>
      <c r="X9" s="47">
        <f t="shared" si="0"/>
        <v>3050</v>
      </c>
      <c r="Y9" s="47">
        <f t="shared" si="0"/>
        <v>115</v>
      </c>
      <c r="Z9" s="50" t="s">
        <v>13</v>
      </c>
      <c r="AA9" s="50"/>
    </row>
    <row r="10" spans="1:27" s="52" customFormat="1" ht="18.75" customHeight="1" x14ac:dyDescent="0.5">
      <c r="B10" s="52" t="s">
        <v>36</v>
      </c>
      <c r="E10" s="53">
        <f>SUM(F10:Y10)</f>
        <v>162018</v>
      </c>
      <c r="F10" s="54">
        <f>SUM(F11:F18)</f>
        <v>9596</v>
      </c>
      <c r="G10" s="54">
        <f t="shared" ref="G10:V10" si="1">SUM(G11:G18)</f>
        <v>10351</v>
      </c>
      <c r="H10" s="54">
        <f t="shared" si="1"/>
        <v>10306</v>
      </c>
      <c r="I10" s="54">
        <f t="shared" si="1"/>
        <v>11942</v>
      </c>
      <c r="J10" s="54">
        <f t="shared" si="1"/>
        <v>11088</v>
      </c>
      <c r="K10" s="54">
        <f t="shared" si="1"/>
        <v>11636</v>
      </c>
      <c r="L10" s="54">
        <f t="shared" si="1"/>
        <v>12479</v>
      </c>
      <c r="M10" s="54">
        <f t="shared" si="1"/>
        <v>12780</v>
      </c>
      <c r="N10" s="54">
        <f t="shared" si="1"/>
        <v>13018</v>
      </c>
      <c r="O10" s="54">
        <f t="shared" si="1"/>
        <v>13068</v>
      </c>
      <c r="P10" s="54">
        <f t="shared" si="1"/>
        <v>11187</v>
      </c>
      <c r="Q10" s="54">
        <f t="shared" si="1"/>
        <v>9093</v>
      </c>
      <c r="R10" s="54">
        <f t="shared" si="1"/>
        <v>7813</v>
      </c>
      <c r="S10" s="54">
        <f t="shared" si="1"/>
        <v>5478</v>
      </c>
      <c r="T10" s="54">
        <f t="shared" si="1"/>
        <v>4321</v>
      </c>
      <c r="U10" s="54">
        <f t="shared" si="1"/>
        <v>3205</v>
      </c>
      <c r="V10" s="55">
        <f t="shared" si="1"/>
        <v>2930</v>
      </c>
      <c r="W10" s="56"/>
      <c r="X10" s="54">
        <f>SUM(X11:X18)</f>
        <v>1656</v>
      </c>
      <c r="Y10" s="57">
        <f>SUM(Y11:Y18)</f>
        <v>71</v>
      </c>
      <c r="Z10" s="58"/>
      <c r="AA10" s="58" t="s">
        <v>37</v>
      </c>
    </row>
    <row r="11" spans="1:27" s="59" customFormat="1" ht="18.75" customHeight="1" x14ac:dyDescent="0.45">
      <c r="A11" s="59" t="s">
        <v>38</v>
      </c>
      <c r="E11" s="60">
        <f t="shared" ref="E11:E27" si="2">SUM(F11:Y11)</f>
        <v>24435</v>
      </c>
      <c r="F11" s="61">
        <v>1220</v>
      </c>
      <c r="G11" s="62">
        <v>1412</v>
      </c>
      <c r="H11" s="60">
        <v>1420</v>
      </c>
      <c r="I11" s="61">
        <v>1729</v>
      </c>
      <c r="J11" s="62">
        <v>1665</v>
      </c>
      <c r="K11" s="63">
        <v>1691</v>
      </c>
      <c r="L11" s="61">
        <v>1887</v>
      </c>
      <c r="M11" s="63">
        <v>1886</v>
      </c>
      <c r="N11" s="60">
        <v>1979</v>
      </c>
      <c r="O11" s="61">
        <v>2101</v>
      </c>
      <c r="P11" s="62">
        <v>1812</v>
      </c>
      <c r="Q11" s="61">
        <v>1572</v>
      </c>
      <c r="R11" s="63">
        <v>1261</v>
      </c>
      <c r="S11" s="61">
        <v>894</v>
      </c>
      <c r="T11" s="63">
        <v>696</v>
      </c>
      <c r="U11" s="61">
        <v>544</v>
      </c>
      <c r="V11" s="64">
        <v>486</v>
      </c>
      <c r="W11" s="65"/>
      <c r="X11" s="63">
        <v>153</v>
      </c>
      <c r="Y11" s="66">
        <v>27</v>
      </c>
      <c r="Z11" s="67" t="s">
        <v>39</v>
      </c>
      <c r="AA11" s="68"/>
    </row>
    <row r="12" spans="1:27" s="59" customFormat="1" ht="18.75" customHeight="1" x14ac:dyDescent="0.45">
      <c r="A12" s="59" t="s">
        <v>40</v>
      </c>
      <c r="E12" s="60">
        <f t="shared" si="2"/>
        <v>18900</v>
      </c>
      <c r="F12" s="61">
        <v>1125</v>
      </c>
      <c r="G12" s="62">
        <v>1153</v>
      </c>
      <c r="H12" s="60">
        <v>1172</v>
      </c>
      <c r="I12" s="61">
        <v>1369</v>
      </c>
      <c r="J12" s="62">
        <v>1245</v>
      </c>
      <c r="K12" s="63">
        <v>1290</v>
      </c>
      <c r="L12" s="61">
        <v>1401</v>
      </c>
      <c r="M12" s="63">
        <v>1452</v>
      </c>
      <c r="N12" s="60">
        <v>1524</v>
      </c>
      <c r="O12" s="61">
        <v>1533</v>
      </c>
      <c r="P12" s="62">
        <v>1290</v>
      </c>
      <c r="Q12" s="61">
        <v>1047</v>
      </c>
      <c r="R12" s="63">
        <v>986</v>
      </c>
      <c r="S12" s="61">
        <v>738</v>
      </c>
      <c r="T12" s="63">
        <v>588</v>
      </c>
      <c r="U12" s="61">
        <v>443</v>
      </c>
      <c r="V12" s="64">
        <v>365</v>
      </c>
      <c r="W12" s="65"/>
      <c r="X12" s="63">
        <v>177</v>
      </c>
      <c r="Y12" s="66">
        <v>2</v>
      </c>
      <c r="Z12" s="67" t="s">
        <v>41</v>
      </c>
      <c r="AA12" s="68"/>
    </row>
    <row r="13" spans="1:27" s="59" customFormat="1" ht="18.75" customHeight="1" x14ac:dyDescent="0.45">
      <c r="A13" s="59" t="s">
        <v>42</v>
      </c>
      <c r="E13" s="60">
        <f t="shared" si="2"/>
        <v>15901</v>
      </c>
      <c r="F13" s="61">
        <v>1040</v>
      </c>
      <c r="G13" s="62">
        <v>1059</v>
      </c>
      <c r="H13" s="60">
        <v>1049</v>
      </c>
      <c r="I13" s="61">
        <v>1140</v>
      </c>
      <c r="J13" s="62">
        <v>1062</v>
      </c>
      <c r="K13" s="63">
        <v>1138</v>
      </c>
      <c r="L13" s="61">
        <v>1317</v>
      </c>
      <c r="M13" s="63">
        <v>1267</v>
      </c>
      <c r="N13" s="60">
        <v>1250</v>
      </c>
      <c r="O13" s="61">
        <v>1273</v>
      </c>
      <c r="P13" s="62">
        <v>1079</v>
      </c>
      <c r="Q13" s="61">
        <v>865</v>
      </c>
      <c r="R13" s="63">
        <v>745</v>
      </c>
      <c r="S13" s="61">
        <v>517</v>
      </c>
      <c r="T13" s="63">
        <v>409</v>
      </c>
      <c r="U13" s="61">
        <v>306</v>
      </c>
      <c r="V13" s="64">
        <v>271</v>
      </c>
      <c r="W13" s="65"/>
      <c r="X13" s="63">
        <v>111</v>
      </c>
      <c r="Y13" s="66">
        <v>3</v>
      </c>
      <c r="Z13" s="67" t="s">
        <v>43</v>
      </c>
      <c r="AA13" s="68"/>
    </row>
    <row r="14" spans="1:27" s="59" customFormat="1" ht="18.75" customHeight="1" x14ac:dyDescent="0.45">
      <c r="A14" s="59" t="s">
        <v>44</v>
      </c>
      <c r="E14" s="60">
        <f t="shared" si="2"/>
        <v>21442</v>
      </c>
      <c r="F14" s="61">
        <v>1113</v>
      </c>
      <c r="G14" s="62">
        <v>1208</v>
      </c>
      <c r="H14" s="60">
        <v>1288</v>
      </c>
      <c r="I14" s="61">
        <v>1546</v>
      </c>
      <c r="J14" s="62">
        <v>1444</v>
      </c>
      <c r="K14" s="63">
        <v>1498</v>
      </c>
      <c r="L14" s="61">
        <v>1618</v>
      </c>
      <c r="M14" s="63">
        <v>1607</v>
      </c>
      <c r="N14" s="60">
        <v>1651</v>
      </c>
      <c r="O14" s="61">
        <v>1671</v>
      </c>
      <c r="P14" s="62">
        <v>1521</v>
      </c>
      <c r="Q14" s="61">
        <v>1303</v>
      </c>
      <c r="R14" s="63">
        <v>1199</v>
      </c>
      <c r="S14" s="61">
        <v>874</v>
      </c>
      <c r="T14" s="63">
        <v>660</v>
      </c>
      <c r="U14" s="61">
        <v>500</v>
      </c>
      <c r="V14" s="64">
        <v>518</v>
      </c>
      <c r="W14" s="65"/>
      <c r="X14" s="63">
        <v>216</v>
      </c>
      <c r="Y14" s="66">
        <v>7</v>
      </c>
      <c r="Z14" s="67" t="s">
        <v>45</v>
      </c>
      <c r="AA14" s="68"/>
    </row>
    <row r="15" spans="1:27" s="59" customFormat="1" ht="18.75" customHeight="1" x14ac:dyDescent="0.45">
      <c r="A15" s="59" t="s">
        <v>46</v>
      </c>
      <c r="E15" s="60">
        <f t="shared" si="2"/>
        <v>7779</v>
      </c>
      <c r="F15" s="61">
        <v>398</v>
      </c>
      <c r="G15" s="62">
        <v>473</v>
      </c>
      <c r="H15" s="60">
        <v>445</v>
      </c>
      <c r="I15" s="61">
        <v>549</v>
      </c>
      <c r="J15" s="62">
        <v>490</v>
      </c>
      <c r="K15" s="63">
        <v>541</v>
      </c>
      <c r="L15" s="61">
        <v>595</v>
      </c>
      <c r="M15" s="63">
        <v>622</v>
      </c>
      <c r="N15" s="60">
        <v>648</v>
      </c>
      <c r="O15" s="61">
        <v>621</v>
      </c>
      <c r="P15" s="62">
        <v>561</v>
      </c>
      <c r="Q15" s="61">
        <v>447</v>
      </c>
      <c r="R15" s="63">
        <v>427</v>
      </c>
      <c r="S15" s="61">
        <v>305</v>
      </c>
      <c r="T15" s="63">
        <v>234</v>
      </c>
      <c r="U15" s="61">
        <v>191</v>
      </c>
      <c r="V15" s="64">
        <v>205</v>
      </c>
      <c r="W15" s="65"/>
      <c r="X15" s="63">
        <v>27</v>
      </c>
      <c r="Y15" s="66" t="s">
        <v>47</v>
      </c>
      <c r="Z15" s="67" t="s">
        <v>48</v>
      </c>
      <c r="AA15" s="68"/>
    </row>
    <row r="16" spans="1:27" s="59" customFormat="1" ht="18.75" customHeight="1" x14ac:dyDescent="0.45">
      <c r="A16" s="59" t="s">
        <v>49</v>
      </c>
      <c r="E16" s="60">
        <f t="shared" si="2"/>
        <v>34083</v>
      </c>
      <c r="F16" s="61">
        <v>2134</v>
      </c>
      <c r="G16" s="62">
        <v>2258</v>
      </c>
      <c r="H16" s="60">
        <v>2220</v>
      </c>
      <c r="I16" s="61">
        <v>2606</v>
      </c>
      <c r="J16" s="62">
        <v>2419</v>
      </c>
      <c r="K16" s="63">
        <v>2571</v>
      </c>
      <c r="L16" s="61">
        <v>2613</v>
      </c>
      <c r="M16" s="63">
        <v>2717</v>
      </c>
      <c r="N16" s="60">
        <v>2816</v>
      </c>
      <c r="O16" s="61">
        <v>2742</v>
      </c>
      <c r="P16" s="62">
        <v>2276</v>
      </c>
      <c r="Q16" s="61">
        <v>1757</v>
      </c>
      <c r="R16" s="63">
        <v>1462</v>
      </c>
      <c r="S16" s="61">
        <v>1002</v>
      </c>
      <c r="T16" s="63">
        <v>803</v>
      </c>
      <c r="U16" s="61">
        <v>573</v>
      </c>
      <c r="V16" s="64">
        <v>537</v>
      </c>
      <c r="W16" s="65"/>
      <c r="X16" s="63">
        <v>567</v>
      </c>
      <c r="Y16" s="66">
        <v>10</v>
      </c>
      <c r="Z16" s="67" t="s">
        <v>50</v>
      </c>
      <c r="AA16" s="68"/>
    </row>
    <row r="17" spans="1:27" s="59" customFormat="1" ht="18.75" customHeight="1" x14ac:dyDescent="0.45">
      <c r="A17" s="59" t="s">
        <v>51</v>
      </c>
      <c r="E17" s="60">
        <f t="shared" si="2"/>
        <v>29391</v>
      </c>
      <c r="F17" s="61">
        <v>1916</v>
      </c>
      <c r="G17" s="62">
        <v>2090</v>
      </c>
      <c r="H17" s="63">
        <v>2007</v>
      </c>
      <c r="I17" s="61">
        <v>2229</v>
      </c>
      <c r="J17" s="63">
        <v>2053</v>
      </c>
      <c r="K17" s="61">
        <v>2137</v>
      </c>
      <c r="L17" s="61">
        <v>2250</v>
      </c>
      <c r="M17" s="61">
        <v>2482</v>
      </c>
      <c r="N17" s="61">
        <v>2304</v>
      </c>
      <c r="O17" s="61">
        <v>2310</v>
      </c>
      <c r="P17" s="63">
        <v>1963</v>
      </c>
      <c r="Q17" s="61">
        <v>1592</v>
      </c>
      <c r="R17" s="63">
        <v>1295</v>
      </c>
      <c r="S17" s="61">
        <v>865</v>
      </c>
      <c r="T17" s="63">
        <v>713</v>
      </c>
      <c r="U17" s="61">
        <v>473</v>
      </c>
      <c r="V17" s="64">
        <v>418</v>
      </c>
      <c r="W17" s="65"/>
      <c r="X17" s="63">
        <v>276</v>
      </c>
      <c r="Y17" s="66">
        <v>18</v>
      </c>
      <c r="Z17" s="67" t="s">
        <v>52</v>
      </c>
      <c r="AA17" s="68"/>
    </row>
    <row r="18" spans="1:27" s="59" customFormat="1" ht="18.75" customHeight="1" x14ac:dyDescent="0.45">
      <c r="A18" s="59" t="s">
        <v>53</v>
      </c>
      <c r="E18" s="60">
        <f t="shared" si="2"/>
        <v>10087</v>
      </c>
      <c r="F18" s="61">
        <v>650</v>
      </c>
      <c r="G18" s="62">
        <v>698</v>
      </c>
      <c r="H18" s="63">
        <v>705</v>
      </c>
      <c r="I18" s="61">
        <v>774</v>
      </c>
      <c r="J18" s="63">
        <v>710</v>
      </c>
      <c r="K18" s="61">
        <v>770</v>
      </c>
      <c r="L18" s="63">
        <v>798</v>
      </c>
      <c r="M18" s="61">
        <v>747</v>
      </c>
      <c r="N18" s="63">
        <v>846</v>
      </c>
      <c r="O18" s="61">
        <v>817</v>
      </c>
      <c r="P18" s="63">
        <v>685</v>
      </c>
      <c r="Q18" s="61">
        <v>510</v>
      </c>
      <c r="R18" s="63">
        <v>438</v>
      </c>
      <c r="S18" s="61">
        <v>283</v>
      </c>
      <c r="T18" s="63">
        <v>218</v>
      </c>
      <c r="U18" s="61">
        <v>175</v>
      </c>
      <c r="V18" s="64">
        <v>130</v>
      </c>
      <c r="W18" s="65"/>
      <c r="X18" s="63">
        <v>129</v>
      </c>
      <c r="Y18" s="66">
        <v>4</v>
      </c>
      <c r="Z18" s="67" t="s">
        <v>54</v>
      </c>
      <c r="AA18" s="68"/>
    </row>
    <row r="19" spans="1:27" s="52" customFormat="1" ht="23.1" customHeight="1" x14ac:dyDescent="0.5">
      <c r="B19" s="52" t="s">
        <v>55</v>
      </c>
      <c r="E19" s="53">
        <f t="shared" si="2"/>
        <v>167518</v>
      </c>
      <c r="F19" s="54">
        <f>SUM(F20:F27)</f>
        <v>9066</v>
      </c>
      <c r="G19" s="54">
        <f t="shared" ref="G19:U19" si="3">SUM(G20:G27)</f>
        <v>9723</v>
      </c>
      <c r="H19" s="54">
        <f t="shared" si="3"/>
        <v>9406</v>
      </c>
      <c r="I19" s="54">
        <f t="shared" si="3"/>
        <v>11068</v>
      </c>
      <c r="J19" s="54">
        <f t="shared" si="3"/>
        <v>11200</v>
      </c>
      <c r="K19" s="54">
        <f t="shared" si="3"/>
        <v>11097</v>
      </c>
      <c r="L19" s="54">
        <f t="shared" si="3"/>
        <v>12302</v>
      </c>
      <c r="M19" s="54">
        <f t="shared" si="3"/>
        <v>12762</v>
      </c>
      <c r="N19" s="54">
        <f t="shared" si="3"/>
        <v>13180</v>
      </c>
      <c r="O19" s="54">
        <f t="shared" si="3"/>
        <v>14008</v>
      </c>
      <c r="P19" s="54">
        <f t="shared" si="3"/>
        <v>12104</v>
      </c>
      <c r="Q19" s="54">
        <f t="shared" si="3"/>
        <v>10553</v>
      </c>
      <c r="R19" s="54">
        <f t="shared" si="3"/>
        <v>9048</v>
      </c>
      <c r="S19" s="54">
        <f t="shared" si="3"/>
        <v>6243</v>
      </c>
      <c r="T19" s="54">
        <f t="shared" si="3"/>
        <v>5315</v>
      </c>
      <c r="U19" s="54">
        <f t="shared" si="3"/>
        <v>4200</v>
      </c>
      <c r="V19" s="55">
        <f>SUM(V20:W27)</f>
        <v>4805</v>
      </c>
      <c r="W19" s="56"/>
      <c r="X19" s="69">
        <f>SUM(X20:X27)</f>
        <v>1394</v>
      </c>
      <c r="Y19" s="54">
        <f>SUM(Y20:Y27)</f>
        <v>44</v>
      </c>
      <c r="Z19" s="58"/>
      <c r="AA19" s="58" t="s">
        <v>56</v>
      </c>
    </row>
    <row r="20" spans="1:27" s="59" customFormat="1" ht="18.75" customHeight="1" x14ac:dyDescent="0.45">
      <c r="A20" s="59" t="s">
        <v>38</v>
      </c>
      <c r="E20" s="60">
        <f t="shared" si="2"/>
        <v>26717</v>
      </c>
      <c r="F20" s="61">
        <v>1218</v>
      </c>
      <c r="G20" s="62">
        <v>1287</v>
      </c>
      <c r="H20" s="60">
        <v>1341</v>
      </c>
      <c r="I20" s="61">
        <v>1671</v>
      </c>
      <c r="J20" s="62">
        <v>1780</v>
      </c>
      <c r="K20" s="63">
        <v>1695</v>
      </c>
      <c r="L20" s="61">
        <v>1782</v>
      </c>
      <c r="M20" s="63">
        <v>2052</v>
      </c>
      <c r="N20" s="60">
        <v>2050</v>
      </c>
      <c r="O20" s="61">
        <v>2378</v>
      </c>
      <c r="P20" s="62">
        <v>2156</v>
      </c>
      <c r="Q20" s="61">
        <v>1936</v>
      </c>
      <c r="R20" s="63">
        <v>1516</v>
      </c>
      <c r="S20" s="61">
        <v>1113</v>
      </c>
      <c r="T20" s="63">
        <v>941</v>
      </c>
      <c r="U20" s="61">
        <v>780</v>
      </c>
      <c r="V20" s="64">
        <v>872</v>
      </c>
      <c r="W20" s="65"/>
      <c r="X20" s="63">
        <v>131</v>
      </c>
      <c r="Y20" s="61">
        <v>18</v>
      </c>
      <c r="Z20" s="67" t="s">
        <v>39</v>
      </c>
      <c r="AA20" s="68"/>
    </row>
    <row r="21" spans="1:27" s="59" customFormat="1" ht="18.75" customHeight="1" x14ac:dyDescent="0.45">
      <c r="A21" s="59" t="s">
        <v>40</v>
      </c>
      <c r="E21" s="60">
        <f t="shared" si="2"/>
        <v>19948</v>
      </c>
      <c r="F21" s="61">
        <v>1036</v>
      </c>
      <c r="G21" s="62">
        <v>1075</v>
      </c>
      <c r="H21" s="60">
        <v>1078</v>
      </c>
      <c r="I21" s="61">
        <v>1213</v>
      </c>
      <c r="J21" s="62">
        <v>1327</v>
      </c>
      <c r="K21" s="63">
        <v>1274</v>
      </c>
      <c r="L21" s="61">
        <v>1411</v>
      </c>
      <c r="M21" s="63">
        <v>1431</v>
      </c>
      <c r="N21" s="60">
        <v>1529</v>
      </c>
      <c r="O21" s="61">
        <v>1668</v>
      </c>
      <c r="P21" s="62">
        <v>1406</v>
      </c>
      <c r="Q21" s="61">
        <v>1301</v>
      </c>
      <c r="R21" s="63">
        <v>1221</v>
      </c>
      <c r="S21" s="61">
        <v>853</v>
      </c>
      <c r="T21" s="63">
        <v>759</v>
      </c>
      <c r="U21" s="61">
        <v>569</v>
      </c>
      <c r="V21" s="64">
        <v>676</v>
      </c>
      <c r="W21" s="65"/>
      <c r="X21" s="63">
        <v>116</v>
      </c>
      <c r="Y21" s="61">
        <v>5</v>
      </c>
      <c r="Z21" s="67" t="s">
        <v>41</v>
      </c>
      <c r="AA21" s="68"/>
    </row>
    <row r="22" spans="1:27" s="59" customFormat="1" ht="18.75" customHeight="1" x14ac:dyDescent="0.45">
      <c r="A22" s="59" t="s">
        <v>42</v>
      </c>
      <c r="E22" s="60">
        <f t="shared" si="2"/>
        <v>15992</v>
      </c>
      <c r="F22" s="61">
        <v>963</v>
      </c>
      <c r="G22" s="62">
        <v>1029</v>
      </c>
      <c r="H22" s="60">
        <v>909</v>
      </c>
      <c r="I22" s="61">
        <v>1063</v>
      </c>
      <c r="J22" s="62">
        <v>1029</v>
      </c>
      <c r="K22" s="63">
        <v>1051</v>
      </c>
      <c r="L22" s="61">
        <v>1268</v>
      </c>
      <c r="M22" s="63">
        <v>1204</v>
      </c>
      <c r="N22" s="60">
        <v>1259</v>
      </c>
      <c r="O22" s="61">
        <v>1345</v>
      </c>
      <c r="P22" s="62">
        <v>1125</v>
      </c>
      <c r="Q22" s="61">
        <v>947</v>
      </c>
      <c r="R22" s="63">
        <v>850</v>
      </c>
      <c r="S22" s="61">
        <v>567</v>
      </c>
      <c r="T22" s="63">
        <v>483</v>
      </c>
      <c r="U22" s="61">
        <v>385</v>
      </c>
      <c r="V22" s="64">
        <v>426</v>
      </c>
      <c r="W22" s="65"/>
      <c r="X22" s="63">
        <v>84</v>
      </c>
      <c r="Y22" s="61">
        <v>5</v>
      </c>
      <c r="Z22" s="67" t="s">
        <v>43</v>
      </c>
      <c r="AA22" s="68"/>
    </row>
    <row r="23" spans="1:27" s="59" customFormat="1" ht="18.75" customHeight="1" x14ac:dyDescent="0.45">
      <c r="A23" s="59" t="s">
        <v>44</v>
      </c>
      <c r="E23" s="60">
        <f t="shared" si="2"/>
        <v>22801</v>
      </c>
      <c r="F23" s="61">
        <v>1025</v>
      </c>
      <c r="G23" s="62">
        <v>1152</v>
      </c>
      <c r="H23" s="60">
        <v>1205</v>
      </c>
      <c r="I23" s="61">
        <v>1438</v>
      </c>
      <c r="J23" s="62">
        <v>1332</v>
      </c>
      <c r="K23" s="63">
        <v>1396</v>
      </c>
      <c r="L23" s="61">
        <v>1581</v>
      </c>
      <c r="M23" s="63">
        <v>1605</v>
      </c>
      <c r="N23" s="60">
        <v>1727</v>
      </c>
      <c r="O23" s="61">
        <v>1902</v>
      </c>
      <c r="P23" s="62">
        <v>1736</v>
      </c>
      <c r="Q23" s="61">
        <v>1648</v>
      </c>
      <c r="R23" s="63">
        <v>1433</v>
      </c>
      <c r="S23" s="61">
        <v>1021</v>
      </c>
      <c r="T23" s="63">
        <v>862</v>
      </c>
      <c r="U23" s="61">
        <v>692</v>
      </c>
      <c r="V23" s="64">
        <v>847</v>
      </c>
      <c r="W23" s="65"/>
      <c r="X23" s="63">
        <v>196</v>
      </c>
      <c r="Y23" s="61">
        <v>3</v>
      </c>
      <c r="Z23" s="67" t="s">
        <v>45</v>
      </c>
      <c r="AA23" s="68"/>
    </row>
    <row r="24" spans="1:27" s="59" customFormat="1" ht="18.75" customHeight="1" x14ac:dyDescent="0.45">
      <c r="A24" s="59" t="s">
        <v>46</v>
      </c>
      <c r="E24" s="60">
        <f t="shared" si="2"/>
        <v>8437</v>
      </c>
      <c r="F24" s="61">
        <v>375</v>
      </c>
      <c r="G24" s="62">
        <v>377</v>
      </c>
      <c r="H24" s="60">
        <v>412</v>
      </c>
      <c r="I24" s="61">
        <v>516</v>
      </c>
      <c r="J24" s="62">
        <v>496</v>
      </c>
      <c r="K24" s="63">
        <v>492</v>
      </c>
      <c r="L24" s="61">
        <v>579</v>
      </c>
      <c r="M24" s="63">
        <v>631</v>
      </c>
      <c r="N24" s="60">
        <v>656</v>
      </c>
      <c r="O24" s="61">
        <v>702</v>
      </c>
      <c r="P24" s="62">
        <v>631</v>
      </c>
      <c r="Q24" s="61">
        <v>576</v>
      </c>
      <c r="R24" s="63">
        <v>552</v>
      </c>
      <c r="S24" s="61">
        <v>367</v>
      </c>
      <c r="T24" s="63">
        <v>357</v>
      </c>
      <c r="U24" s="61">
        <v>288</v>
      </c>
      <c r="V24" s="64">
        <v>407</v>
      </c>
      <c r="W24" s="65"/>
      <c r="X24" s="63">
        <v>23</v>
      </c>
      <c r="Y24" s="66" t="s">
        <v>47</v>
      </c>
      <c r="Z24" s="67" t="s">
        <v>48</v>
      </c>
      <c r="AA24" s="68"/>
    </row>
    <row r="25" spans="1:27" s="59" customFormat="1" ht="18.75" customHeight="1" x14ac:dyDescent="0.45">
      <c r="A25" s="59" t="s">
        <v>49</v>
      </c>
      <c r="E25" s="60">
        <f t="shared" si="2"/>
        <v>34328</v>
      </c>
      <c r="F25" s="61">
        <v>2056</v>
      </c>
      <c r="G25" s="62">
        <v>2209</v>
      </c>
      <c r="H25" s="60">
        <v>2025</v>
      </c>
      <c r="I25" s="61">
        <v>2404</v>
      </c>
      <c r="J25" s="62">
        <v>2469</v>
      </c>
      <c r="K25" s="63">
        <v>2526</v>
      </c>
      <c r="L25" s="61">
        <v>2598</v>
      </c>
      <c r="M25" s="63">
        <v>2671</v>
      </c>
      <c r="N25" s="60">
        <v>2753</v>
      </c>
      <c r="O25" s="61">
        <v>2867</v>
      </c>
      <c r="P25" s="62">
        <v>2350</v>
      </c>
      <c r="Q25" s="61">
        <v>1923</v>
      </c>
      <c r="R25" s="63">
        <v>1630</v>
      </c>
      <c r="S25" s="61">
        <v>1032</v>
      </c>
      <c r="T25" s="63">
        <v>925</v>
      </c>
      <c r="U25" s="61">
        <v>664</v>
      </c>
      <c r="V25" s="64">
        <v>739</v>
      </c>
      <c r="W25" s="65"/>
      <c r="X25" s="63">
        <v>482</v>
      </c>
      <c r="Y25" s="66">
        <v>5</v>
      </c>
      <c r="Z25" s="67" t="s">
        <v>50</v>
      </c>
      <c r="AA25" s="68"/>
    </row>
    <row r="26" spans="1:27" s="59" customFormat="1" ht="18.75" customHeight="1" x14ac:dyDescent="0.45">
      <c r="A26" s="59" t="s">
        <v>51</v>
      </c>
      <c r="E26" s="60">
        <f t="shared" si="2"/>
        <v>29207</v>
      </c>
      <c r="F26" s="61">
        <v>1753</v>
      </c>
      <c r="G26" s="62">
        <v>1908</v>
      </c>
      <c r="H26" s="60">
        <v>1792</v>
      </c>
      <c r="I26" s="61">
        <v>2033</v>
      </c>
      <c r="J26" s="62">
        <v>2047</v>
      </c>
      <c r="K26" s="63">
        <v>1943</v>
      </c>
      <c r="L26" s="61">
        <v>2334</v>
      </c>
      <c r="M26" s="63">
        <v>2375</v>
      </c>
      <c r="N26" s="60">
        <v>2408</v>
      </c>
      <c r="O26" s="61">
        <v>2364</v>
      </c>
      <c r="P26" s="62">
        <v>1983</v>
      </c>
      <c r="Q26" s="61">
        <v>1680</v>
      </c>
      <c r="R26" s="63">
        <v>1427</v>
      </c>
      <c r="S26" s="61">
        <v>963</v>
      </c>
      <c r="T26" s="63">
        <v>724</v>
      </c>
      <c r="U26" s="61">
        <v>616</v>
      </c>
      <c r="V26" s="64">
        <v>628</v>
      </c>
      <c r="W26" s="65"/>
      <c r="X26" s="63">
        <v>221</v>
      </c>
      <c r="Y26" s="66">
        <v>8</v>
      </c>
      <c r="Z26" s="67" t="s">
        <v>52</v>
      </c>
      <c r="AA26" s="68"/>
    </row>
    <row r="27" spans="1:27" s="59" customFormat="1" ht="18.75" customHeight="1" x14ac:dyDescent="0.45">
      <c r="A27" s="59" t="s">
        <v>53</v>
      </c>
      <c r="E27" s="60">
        <f t="shared" si="2"/>
        <v>10088</v>
      </c>
      <c r="F27" s="61">
        <v>640</v>
      </c>
      <c r="G27" s="62">
        <v>686</v>
      </c>
      <c r="H27" s="60">
        <v>644</v>
      </c>
      <c r="I27" s="61">
        <v>730</v>
      </c>
      <c r="J27" s="62">
        <v>720</v>
      </c>
      <c r="K27" s="63">
        <v>720</v>
      </c>
      <c r="L27" s="61">
        <v>749</v>
      </c>
      <c r="M27" s="63">
        <v>793</v>
      </c>
      <c r="N27" s="60">
        <v>798</v>
      </c>
      <c r="O27" s="61">
        <v>782</v>
      </c>
      <c r="P27" s="62">
        <v>717</v>
      </c>
      <c r="Q27" s="61">
        <v>542</v>
      </c>
      <c r="R27" s="63">
        <v>419</v>
      </c>
      <c r="S27" s="61">
        <v>327</v>
      </c>
      <c r="T27" s="63">
        <v>264</v>
      </c>
      <c r="U27" s="61">
        <v>206</v>
      </c>
      <c r="V27" s="64">
        <v>210</v>
      </c>
      <c r="W27" s="65"/>
      <c r="X27" s="63">
        <v>141</v>
      </c>
      <c r="Y27" s="66" t="s">
        <v>47</v>
      </c>
      <c r="Z27" s="67" t="s">
        <v>54</v>
      </c>
      <c r="AA27" s="68"/>
    </row>
    <row r="28" spans="1:27" s="15" customFormat="1" ht="4.5" customHeight="1" x14ac:dyDescent="0.35">
      <c r="A28" s="70"/>
      <c r="B28" s="70"/>
      <c r="C28" s="70"/>
      <c r="D28" s="70"/>
      <c r="E28" s="71"/>
      <c r="F28" s="72"/>
      <c r="G28" s="73"/>
      <c r="H28" s="71"/>
      <c r="I28" s="72"/>
      <c r="J28" s="73"/>
      <c r="K28" s="74"/>
      <c r="L28" s="72"/>
      <c r="M28" s="74"/>
      <c r="N28" s="71"/>
      <c r="O28" s="72"/>
      <c r="P28" s="73"/>
      <c r="Q28" s="72"/>
      <c r="R28" s="74"/>
      <c r="S28" s="72"/>
      <c r="T28" s="74"/>
      <c r="U28" s="72"/>
      <c r="V28" s="74"/>
      <c r="W28" s="73"/>
      <c r="X28" s="74"/>
      <c r="Y28" s="72"/>
      <c r="Z28" s="39"/>
      <c r="AA28" s="39"/>
    </row>
    <row r="29" spans="1:27" s="15" customFormat="1" ht="4.5" customHeight="1" x14ac:dyDescent="0.35">
      <c r="Z29" s="18"/>
      <c r="AA29" s="18"/>
    </row>
    <row r="30" spans="1:27" s="75" customFormat="1" ht="17.850000000000001" customHeight="1" x14ac:dyDescent="0.5">
      <c r="A30" s="75" t="s">
        <v>57</v>
      </c>
      <c r="R30" s="75" t="s">
        <v>58</v>
      </c>
    </row>
    <row r="31" spans="1:27" s="75" customFormat="1" ht="17.850000000000001" customHeight="1" x14ac:dyDescent="0.5">
      <c r="A31" s="75" t="s">
        <v>59</v>
      </c>
      <c r="R31" s="75" t="s">
        <v>60</v>
      </c>
    </row>
    <row r="32" spans="1:27" s="15" customFormat="1" ht="15" x14ac:dyDescent="0.35"/>
  </sheetData>
  <mergeCells count="28">
    <mergeCell ref="V25:W25"/>
    <mergeCell ref="V26:W26"/>
    <mergeCell ref="V27:W27"/>
    <mergeCell ref="V19:W19"/>
    <mergeCell ref="V20:W20"/>
    <mergeCell ref="V21:W21"/>
    <mergeCell ref="V22:W22"/>
    <mergeCell ref="V23:W23"/>
    <mergeCell ref="V24:W24"/>
    <mergeCell ref="V13:W13"/>
    <mergeCell ref="V14:W14"/>
    <mergeCell ref="V15:W15"/>
    <mergeCell ref="V16:W16"/>
    <mergeCell ref="V17:W17"/>
    <mergeCell ref="V18:W18"/>
    <mergeCell ref="A9:D9"/>
    <mergeCell ref="V9:W9"/>
    <mergeCell ref="Z9:AA9"/>
    <mergeCell ref="V10:W10"/>
    <mergeCell ref="V11:W11"/>
    <mergeCell ref="V12:W12"/>
    <mergeCell ref="A4:D8"/>
    <mergeCell ref="F4:Y4"/>
    <mergeCell ref="Z4:AA8"/>
    <mergeCell ref="V5:W5"/>
    <mergeCell ref="V6:W6"/>
    <mergeCell ref="V7:W7"/>
    <mergeCell ref="V8:W8"/>
  </mergeCells>
  <pageMargins left="0.59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2017-02-23T05:00:33Z</dcterms:created>
  <dcterms:modified xsi:type="dcterms:W3CDTF">2017-02-23T05:01:55Z</dcterms:modified>
</cp:coreProperties>
</file>