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6.1" sheetId="1" r:id="rId1"/>
  </sheets>
  <definedNames>
    <definedName name="_xlnm.Print_Area" localSheetId="0">'T-6.1'!$A$1:$K$28</definedName>
  </definedNames>
  <calcPr calcId="144525"/>
</workbook>
</file>

<file path=xl/calcChain.xml><?xml version="1.0" encoding="utf-8"?>
<calcChain xmlns="http://schemas.openxmlformats.org/spreadsheetml/2006/main">
  <c r="I9" i="1" l="1"/>
  <c r="F11" i="1"/>
  <c r="G11" i="1"/>
  <c r="H11" i="1"/>
  <c r="I11" i="1"/>
  <c r="I12" i="1"/>
  <c r="I13" i="1"/>
  <c r="I14" i="1"/>
  <c r="F15" i="1"/>
  <c r="G15" i="1"/>
  <c r="H15" i="1"/>
  <c r="I15" i="1"/>
  <c r="I16" i="1"/>
  <c r="I17" i="1"/>
  <c r="I18" i="1"/>
  <c r="I19" i="1"/>
  <c r="I20" i="1"/>
  <c r="I21" i="1"/>
</calcChain>
</file>

<file path=xl/sharedStrings.xml><?xml version="1.0" encoding="utf-8"?>
<sst xmlns="http://schemas.openxmlformats.org/spreadsheetml/2006/main" count="54" uniqueCount="52">
  <si>
    <t xml:space="preserve">  The 2013 Household Socio-economic Survey, Nong Bua Lam Phu Province,  National Statistical Office</t>
  </si>
  <si>
    <t>Source:</t>
  </si>
  <si>
    <t xml:space="preserve">   การสำรวจภาวะเศรษฐกิจและสังคมของครัวเรือน พ.ศ. 2556 จังหวัดหนองบัวลำภู  สำนักงานสถิติแห่งชาติ</t>
  </si>
  <si>
    <t>ที่มา:</t>
  </si>
  <si>
    <t xml:space="preserve">     Include fishing, forestry, agricultural service.</t>
  </si>
  <si>
    <t>1/  รวมการประมง ป่าไม้ ล่าสัตว์ หาของป่า และบริการทางการเกษตร</t>
  </si>
  <si>
    <t>Economically inactive</t>
  </si>
  <si>
    <t>ผู้ไม่ได้ปฏิบัติงานเชิงเศรษฐกิจ</t>
  </si>
  <si>
    <t>Production workers</t>
  </si>
  <si>
    <t>ผู้ปฏิบัติงานในกระบวนการผลิต</t>
  </si>
  <si>
    <t>Clerical, sales and services workers</t>
  </si>
  <si>
    <t>เสมียนพนักงาน พนักงานขาย และให้บริการ</t>
  </si>
  <si>
    <t>General workers</t>
  </si>
  <si>
    <t>คนงานทั่วไป</t>
  </si>
  <si>
    <t>Farm workers</t>
  </si>
  <si>
    <t>คนงานเกษตร</t>
  </si>
  <si>
    <t>Administrative workers</t>
  </si>
  <si>
    <t>ผู้ปฏิบัติงานวิชาชีพ นักวิชาการ และนักบริหาร</t>
  </si>
  <si>
    <t>Employees</t>
  </si>
  <si>
    <t>ลูกจ้าง</t>
  </si>
  <si>
    <t>Own - account woker, non - farm</t>
  </si>
  <si>
    <t>ผู้ดำเนินธุรกิจของตนเองที่ไม่ใช่การเกษตร</t>
  </si>
  <si>
    <r>
      <t>Mainly renting land / free</t>
    </r>
    <r>
      <rPr>
        <vertAlign val="superscript"/>
        <sz val="12"/>
        <rFont val="AngsanaUPC"/>
        <family val="1"/>
        <charset val="222"/>
      </rPr>
      <t>1/</t>
    </r>
  </si>
  <si>
    <r>
      <t>ส่วนใหญ่เช่าที่ดิน / ทำฟรี</t>
    </r>
    <r>
      <rPr>
        <vertAlign val="superscript"/>
        <sz val="12"/>
        <rFont val="AngsanaUPC"/>
        <family val="1"/>
        <charset val="222"/>
      </rPr>
      <t>1/</t>
    </r>
  </si>
  <si>
    <t>Mainly owning land</t>
  </si>
  <si>
    <t>ส่วนใหญ่เป็นเจ้าของที่ดิน</t>
  </si>
  <si>
    <t>Farm operators</t>
  </si>
  <si>
    <t>ผู้ถือครองทำการเกษตร</t>
  </si>
  <si>
    <t>Total Household</t>
  </si>
  <si>
    <t>ครัวเรือนทั้งสิ้น</t>
  </si>
  <si>
    <t>expenditure to income</t>
  </si>
  <si>
    <t>per household</t>
  </si>
  <si>
    <t>expenditures per household</t>
  </si>
  <si>
    <t>Percent of</t>
  </si>
  <si>
    <t>Average amount of debt</t>
  </si>
  <si>
    <t>Average monthly</t>
  </si>
  <si>
    <t xml:space="preserve">Average monthly income </t>
  </si>
  <si>
    <t>ค่าใช้จ่ายต่อรายได้</t>
  </si>
  <si>
    <t>ต่อครัวเรือน</t>
  </si>
  <si>
    <t>ของครัวเรือน</t>
  </si>
  <si>
    <t>Socio - economic</t>
  </si>
  <si>
    <t>อัตราร้อยละของ</t>
  </si>
  <si>
    <t>หนี้สินเฉลี่ย</t>
  </si>
  <si>
    <t>ค่าใช้จ่ายเฉลี่ยต่อเดือน</t>
  </si>
  <si>
    <t>รายได้เฉลี่ยต่อเดือน</t>
  </si>
  <si>
    <t>สถานะทางเศรษฐสังคม</t>
  </si>
  <si>
    <t xml:space="preserve"> (บาท  Baht)</t>
  </si>
  <si>
    <t>BY SOCIO - ECONOMIC CLASS : 2013</t>
  </si>
  <si>
    <t xml:space="preserve">AVERAGE MONTHLY INCOME AND EXPENDITURE PER HOUSEHOLD AND AMOUNT OF DEBT PER HOUSEHOLD </t>
  </si>
  <si>
    <t>TABLE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</si>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</sst>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12" x14ac:knownFonts="1">
    <font>
      <sz val="14"/>
      <name val="Cordia New"/>
      <family val="2"/>
    </font>
    <font>
      <sz val="11"/>
      <color theme="1"/>
      <name val="Tahoma"/>
      <family val="2"/>
      <scheme val="minor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vertAlign val="superscript"/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sz val="10"/>
      <name val="Arial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</borders>
  <cellStyleXfs count="7">
    <xf numFmtId="0" fontId="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" fillId="0" borderId="0"/>
  </cellStyleXfs>
  <cellXfs count="57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quotePrefix="1" applyFont="1" applyAlignment="1">
      <alignment horizontal="right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Border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4" fillId="0" borderId="7" xfId="0" applyNumberFormat="1" applyFont="1" applyBorder="1" applyAlignment="1">
      <alignment horizontal="right" indent="4"/>
    </xf>
    <xf numFmtId="3" fontId="3" fillId="0" borderId="7" xfId="0" applyNumberFormat="1" applyFont="1" applyBorder="1" applyAlignment="1">
      <alignment horizontal="right" indent="4"/>
    </xf>
    <xf numFmtId="0" fontId="3" fillId="0" borderId="8" xfId="0" applyFont="1" applyBorder="1"/>
    <xf numFmtId="187" fontId="4" fillId="0" borderId="7" xfId="0" applyNumberFormat="1" applyFont="1" applyBorder="1" applyAlignment="1">
      <alignment horizontal="right" indent="4"/>
    </xf>
    <xf numFmtId="187" fontId="3" fillId="0" borderId="7" xfId="0" applyNumberFormat="1" applyFont="1" applyBorder="1" applyAlignment="1">
      <alignment horizontal="right" indent="4"/>
    </xf>
    <xf numFmtId="187" fontId="5" fillId="0" borderId="7" xfId="0" applyNumberFormat="1" applyFont="1" applyBorder="1" applyAlignment="1">
      <alignment horizontal="right" indent="4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/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</cellXfs>
  <cellStyles count="7">
    <cellStyle name="Normal" xfId="0" builtinId="0"/>
    <cellStyle name="Normal 2" xfId="1"/>
    <cellStyle name="Normal 2 2" xfId="2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2019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705600" y="2019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705600" y="2019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705600" y="2019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705600" y="20193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705600" y="2019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705600" y="2019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6705600" y="2019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705600" y="2019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11</xdr:col>
      <xdr:colOff>209550</xdr:colOff>
      <xdr:row>7</xdr:row>
      <xdr:rowOff>0</xdr:rowOff>
    </xdr:from>
    <xdr:to>
      <xdr:col>11</xdr:col>
      <xdr:colOff>457200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6915150" y="2019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11</xdr:col>
      <xdr:colOff>152400</xdr:colOff>
      <xdr:row>7</xdr:row>
      <xdr:rowOff>0</xdr:rowOff>
    </xdr:from>
    <xdr:to>
      <xdr:col>11</xdr:col>
      <xdr:colOff>400050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6858000" y="2019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11</xdr:col>
      <xdr:colOff>200025</xdr:colOff>
      <xdr:row>7</xdr:row>
      <xdr:rowOff>0</xdr:rowOff>
    </xdr:from>
    <xdr:to>
      <xdr:col>11</xdr:col>
      <xdr:colOff>447675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6905625" y="2019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11</xdr:col>
      <xdr:colOff>142875</xdr:colOff>
      <xdr:row>7</xdr:row>
      <xdr:rowOff>0</xdr:rowOff>
    </xdr:from>
    <xdr:to>
      <xdr:col>11</xdr:col>
      <xdr:colOff>390525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848475" y="2019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11</xdr:col>
      <xdr:colOff>257175</xdr:colOff>
      <xdr:row>22</xdr:row>
      <xdr:rowOff>38100</xdr:rowOff>
    </xdr:from>
    <xdr:to>
      <xdr:col>11</xdr:col>
      <xdr:colOff>504825</xdr:colOff>
      <xdr:row>27</xdr:row>
      <xdr:rowOff>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962775" y="5410200"/>
          <a:ext cx="2476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05600" y="2286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6705600" y="2286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6705600" y="2286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6705600" y="2286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6705600" y="2286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6705600" y="2286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6705600" y="2286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6705600" y="2286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6705600" y="2286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11</xdr:col>
      <xdr:colOff>209550</xdr:colOff>
      <xdr:row>8</xdr:row>
      <xdr:rowOff>0</xdr:rowOff>
    </xdr:from>
    <xdr:to>
      <xdr:col>11</xdr:col>
      <xdr:colOff>457200</xdr:colOff>
      <xdr:row>8</xdr:row>
      <xdr:rowOff>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6915150" y="22860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11</xdr:col>
      <xdr:colOff>152400</xdr:colOff>
      <xdr:row>8</xdr:row>
      <xdr:rowOff>0</xdr:rowOff>
    </xdr:from>
    <xdr:to>
      <xdr:col>11</xdr:col>
      <xdr:colOff>400050</xdr:colOff>
      <xdr:row>8</xdr:row>
      <xdr:rowOff>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6858000" y="22860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11</xdr:col>
      <xdr:colOff>200025</xdr:colOff>
      <xdr:row>8</xdr:row>
      <xdr:rowOff>0</xdr:rowOff>
    </xdr:from>
    <xdr:to>
      <xdr:col>11</xdr:col>
      <xdr:colOff>447675</xdr:colOff>
      <xdr:row>8</xdr:row>
      <xdr:rowOff>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6905625" y="22860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11</xdr:col>
      <xdr:colOff>142875</xdr:colOff>
      <xdr:row>8</xdr:row>
      <xdr:rowOff>0</xdr:rowOff>
    </xdr:from>
    <xdr:to>
      <xdr:col>11</xdr:col>
      <xdr:colOff>390525</xdr:colOff>
      <xdr:row>8</xdr:row>
      <xdr:rowOff>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6848475" y="22860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28"/>
  <sheetViews>
    <sheetView tabSelected="1" view="pageBreakPreview" zoomScale="120" zoomScaleNormal="100" workbookViewId="0">
      <selection activeCell="I13" sqref="I13"/>
    </sheetView>
  </sheetViews>
  <sheetFormatPr defaultRowHeight="21.95" customHeight="1" x14ac:dyDescent="0.45"/>
  <cols>
    <col min="1" max="1" width="3.5703125" style="2" customWidth="1"/>
    <col min="2" max="2" width="2" style="2" customWidth="1"/>
    <col min="3" max="3" width="2.5703125" style="2" customWidth="1"/>
    <col min="4" max="4" width="4" style="2" customWidth="1"/>
    <col min="5" max="5" width="22" style="2" customWidth="1"/>
    <col min="6" max="9" width="18.28515625" style="2" customWidth="1"/>
    <col min="10" max="10" width="2.5703125" style="2" customWidth="1"/>
    <col min="11" max="11" width="28.140625" style="2" customWidth="1"/>
    <col min="12" max="12" width="8.7109375" style="1" customWidth="1"/>
    <col min="13" max="16384" width="9.140625" style="1"/>
  </cols>
  <sheetData>
    <row r="1" spans="1:11" s="20" customFormat="1" ht="24" customHeight="1" x14ac:dyDescent="0.45">
      <c r="A1" s="25" t="s">
        <v>51</v>
      </c>
      <c r="B1" s="25"/>
      <c r="C1" s="25"/>
      <c r="D1" s="23">
        <v>6.1</v>
      </c>
      <c r="E1" s="22" t="s">
        <v>50</v>
      </c>
      <c r="F1" s="22"/>
      <c r="G1" s="22"/>
      <c r="H1" s="22"/>
      <c r="I1" s="22"/>
      <c r="J1" s="22"/>
      <c r="K1" s="21"/>
    </row>
    <row r="2" spans="1:11" s="20" customFormat="1" ht="24" customHeight="1" x14ac:dyDescent="0.45">
      <c r="A2" s="25" t="s">
        <v>49</v>
      </c>
      <c r="B2" s="25"/>
      <c r="C2" s="25"/>
      <c r="D2" s="23">
        <v>6.1</v>
      </c>
      <c r="E2" s="22" t="s">
        <v>48</v>
      </c>
      <c r="F2" s="22"/>
      <c r="G2" s="22"/>
      <c r="H2" s="22"/>
      <c r="I2" s="22"/>
      <c r="J2" s="22"/>
      <c r="K2" s="21"/>
    </row>
    <row r="3" spans="1:11" s="20" customFormat="1" ht="24" customHeight="1" x14ac:dyDescent="0.45">
      <c r="A3" s="22"/>
      <c r="B3" s="22"/>
      <c r="C3" s="22"/>
      <c r="D3" s="23"/>
      <c r="E3" s="22" t="s">
        <v>47</v>
      </c>
      <c r="F3" s="22"/>
      <c r="G3" s="22"/>
      <c r="H3" s="22"/>
      <c r="I3" s="22"/>
      <c r="J3" s="22"/>
      <c r="K3" s="21"/>
    </row>
    <row r="4" spans="1:11" s="16" customFormat="1" ht="24" customHeight="1" thickBot="1" x14ac:dyDescent="0.45">
      <c r="A4" s="18"/>
      <c r="B4" s="18"/>
      <c r="C4" s="18"/>
      <c r="D4" s="19"/>
      <c r="E4" s="18"/>
      <c r="F4" s="18"/>
      <c r="G4" s="18"/>
      <c r="H4" s="18"/>
      <c r="I4" s="18"/>
      <c r="J4" s="18"/>
      <c r="K4" s="17" t="s">
        <v>46</v>
      </c>
    </row>
    <row r="5" spans="1:11" s="7" customFormat="1" ht="21" customHeight="1" x14ac:dyDescent="0.4">
      <c r="A5" s="29" t="s">
        <v>45</v>
      </c>
      <c r="B5" s="29"/>
      <c r="C5" s="29"/>
      <c r="D5" s="29"/>
      <c r="E5" s="30"/>
      <c r="F5" s="38" t="s">
        <v>44</v>
      </c>
      <c r="G5" s="38" t="s">
        <v>43</v>
      </c>
      <c r="H5" s="38" t="s">
        <v>42</v>
      </c>
      <c r="I5" s="38" t="s">
        <v>41</v>
      </c>
      <c r="J5" s="46" t="s">
        <v>40</v>
      </c>
      <c r="K5" s="29"/>
    </row>
    <row r="6" spans="1:11" s="7" customFormat="1" ht="21" customHeight="1" x14ac:dyDescent="0.4">
      <c r="A6" s="24"/>
      <c r="B6" s="24"/>
      <c r="C6" s="24"/>
      <c r="D6" s="24"/>
      <c r="E6" s="31"/>
      <c r="F6" s="39" t="s">
        <v>39</v>
      </c>
      <c r="G6" s="39" t="s">
        <v>39</v>
      </c>
      <c r="H6" s="39" t="s">
        <v>38</v>
      </c>
      <c r="I6" s="39" t="s">
        <v>37</v>
      </c>
      <c r="J6" s="47"/>
      <c r="K6" s="24"/>
    </row>
    <row r="7" spans="1:11" s="7" customFormat="1" ht="21" customHeight="1" x14ac:dyDescent="0.4">
      <c r="A7" s="24"/>
      <c r="B7" s="24"/>
      <c r="C7" s="24"/>
      <c r="D7" s="24"/>
      <c r="E7" s="31"/>
      <c r="F7" s="39" t="s">
        <v>36</v>
      </c>
      <c r="G7" s="39" t="s">
        <v>35</v>
      </c>
      <c r="H7" s="39" t="s">
        <v>34</v>
      </c>
      <c r="I7" s="39" t="s">
        <v>33</v>
      </c>
      <c r="J7" s="47"/>
      <c r="K7" s="24"/>
    </row>
    <row r="8" spans="1:11" s="7" customFormat="1" ht="21" customHeight="1" thickBot="1" x14ac:dyDescent="0.45">
      <c r="A8" s="53"/>
      <c r="B8" s="53"/>
      <c r="C8" s="53"/>
      <c r="D8" s="53"/>
      <c r="E8" s="54"/>
      <c r="F8" s="55" t="s">
        <v>31</v>
      </c>
      <c r="G8" s="55" t="s">
        <v>32</v>
      </c>
      <c r="H8" s="55" t="s">
        <v>31</v>
      </c>
      <c r="I8" s="55" t="s">
        <v>30</v>
      </c>
      <c r="J8" s="56"/>
      <c r="K8" s="53"/>
    </row>
    <row r="9" spans="1:11" s="10" customFormat="1" ht="20.100000000000001" customHeight="1" x14ac:dyDescent="0.4">
      <c r="A9" s="28" t="s">
        <v>29</v>
      </c>
      <c r="B9" s="28"/>
      <c r="C9" s="28"/>
      <c r="D9" s="28"/>
      <c r="E9" s="32"/>
      <c r="F9" s="40">
        <v>15390.4</v>
      </c>
      <c r="G9" s="40">
        <v>13663.7</v>
      </c>
      <c r="H9" s="40">
        <v>96117.6</v>
      </c>
      <c r="I9" s="43">
        <f>G9/F9*100</f>
        <v>88.78066846865579</v>
      </c>
      <c r="J9" s="48" t="s">
        <v>28</v>
      </c>
      <c r="K9" s="28"/>
    </row>
    <row r="10" spans="1:11" s="10" customFormat="1" ht="5.0999999999999996" customHeight="1" x14ac:dyDescent="0.4">
      <c r="A10" s="15"/>
      <c r="B10" s="15"/>
      <c r="C10" s="15"/>
      <c r="D10" s="15"/>
      <c r="E10" s="33"/>
      <c r="F10" s="40"/>
      <c r="G10" s="40"/>
      <c r="H10" s="40"/>
      <c r="I10" s="43"/>
      <c r="J10" s="49"/>
      <c r="K10" s="15"/>
    </row>
    <row r="11" spans="1:11" s="10" customFormat="1" ht="20.100000000000001" customHeight="1" x14ac:dyDescent="0.4">
      <c r="A11" s="11" t="s">
        <v>27</v>
      </c>
      <c r="B11" s="12"/>
      <c r="C11" s="12"/>
      <c r="D11" s="12"/>
      <c r="E11" s="34"/>
      <c r="F11" s="40">
        <f>SUM(F12+F13)</f>
        <v>28139.599999999999</v>
      </c>
      <c r="G11" s="40">
        <f>SUM(G12+G13)</f>
        <v>21594</v>
      </c>
      <c r="H11" s="40">
        <f>SUM(H12+H13)</f>
        <v>140696.35</v>
      </c>
      <c r="I11" s="43">
        <f>G11/F11*100</f>
        <v>76.738830687003372</v>
      </c>
      <c r="J11" s="50" t="s">
        <v>26</v>
      </c>
      <c r="K11" s="11"/>
    </row>
    <row r="12" spans="1:11" s="13" customFormat="1" ht="20.100000000000001" customHeight="1" x14ac:dyDescent="0.4">
      <c r="A12" s="5"/>
      <c r="B12" s="14" t="s">
        <v>25</v>
      </c>
      <c r="C12" s="14"/>
      <c r="D12" s="5"/>
      <c r="E12" s="35"/>
      <c r="F12" s="41">
        <v>12264.6</v>
      </c>
      <c r="G12" s="41">
        <v>11472.9</v>
      </c>
      <c r="H12" s="41">
        <v>33064.85</v>
      </c>
      <c r="I12" s="44">
        <f t="shared" ref="I12:I21" si="0">SUM(G12*100)/F12</f>
        <v>93.544836358299492</v>
      </c>
      <c r="J12" s="51"/>
      <c r="K12" s="14" t="s">
        <v>24</v>
      </c>
    </row>
    <row r="13" spans="1:11" s="13" customFormat="1" ht="20.100000000000001" customHeight="1" x14ac:dyDescent="0.4">
      <c r="A13" s="5"/>
      <c r="B13" s="14" t="s">
        <v>23</v>
      </c>
      <c r="C13" s="14"/>
      <c r="D13" s="5"/>
      <c r="E13" s="35"/>
      <c r="F13" s="41">
        <v>15875</v>
      </c>
      <c r="G13" s="41">
        <v>10121.1</v>
      </c>
      <c r="H13" s="41">
        <v>107631.5</v>
      </c>
      <c r="I13" s="44">
        <f t="shared" si="0"/>
        <v>63.754960629921257</v>
      </c>
      <c r="J13" s="51"/>
      <c r="K13" s="14" t="s">
        <v>22</v>
      </c>
    </row>
    <row r="14" spans="1:11" s="10" customFormat="1" ht="20.100000000000001" customHeight="1" x14ac:dyDescent="0.4">
      <c r="A14" s="11" t="s">
        <v>21</v>
      </c>
      <c r="B14" s="11"/>
      <c r="C14" s="11"/>
      <c r="D14" s="12"/>
      <c r="E14" s="34"/>
      <c r="F14" s="40">
        <v>23748</v>
      </c>
      <c r="G14" s="40">
        <v>21734.7</v>
      </c>
      <c r="H14" s="40">
        <v>93190</v>
      </c>
      <c r="I14" s="45">
        <f t="shared" si="0"/>
        <v>91.522233451237994</v>
      </c>
      <c r="J14" s="50" t="s">
        <v>20</v>
      </c>
      <c r="K14" s="11"/>
    </row>
    <row r="15" spans="1:11" s="10" customFormat="1" ht="20.100000000000001" customHeight="1" x14ac:dyDescent="0.4">
      <c r="A15" s="11" t="s">
        <v>19</v>
      </c>
      <c r="B15" s="11"/>
      <c r="C15" s="11"/>
      <c r="D15" s="12"/>
      <c r="E15" s="34"/>
      <c r="F15" s="40">
        <f>SUM(F16:F20)</f>
        <v>96369.1</v>
      </c>
      <c r="G15" s="40">
        <f>SUM(G16:G20)</f>
        <v>77151.199999999997</v>
      </c>
      <c r="H15" s="40">
        <f>SUM(H16:H20)</f>
        <v>998981.7</v>
      </c>
      <c r="I15" s="45">
        <f t="shared" si="0"/>
        <v>80.05802689866357</v>
      </c>
      <c r="J15" s="50" t="s">
        <v>18</v>
      </c>
      <c r="K15" s="11"/>
    </row>
    <row r="16" spans="1:11" s="13" customFormat="1" ht="20.100000000000001" customHeight="1" x14ac:dyDescent="0.4">
      <c r="A16" s="5"/>
      <c r="B16" s="3" t="s">
        <v>17</v>
      </c>
      <c r="C16" s="3"/>
      <c r="D16" s="5"/>
      <c r="E16" s="35"/>
      <c r="F16" s="41">
        <v>31973.599999999999</v>
      </c>
      <c r="G16" s="41">
        <v>24231.200000000001</v>
      </c>
      <c r="H16" s="41">
        <v>695735.6</v>
      </c>
      <c r="I16" s="44">
        <f t="shared" si="0"/>
        <v>75.785022643681046</v>
      </c>
      <c r="J16" s="51"/>
      <c r="K16" s="14" t="s">
        <v>16</v>
      </c>
    </row>
    <row r="17" spans="1:11" s="13" customFormat="1" ht="20.100000000000001" customHeight="1" x14ac:dyDescent="0.4">
      <c r="A17" s="5"/>
      <c r="B17" s="3" t="s">
        <v>15</v>
      </c>
      <c r="C17" s="3"/>
      <c r="D17" s="5"/>
      <c r="E17" s="35"/>
      <c r="F17" s="41">
        <v>19155.7</v>
      </c>
      <c r="G17" s="41">
        <v>12113.3</v>
      </c>
      <c r="H17" s="41">
        <v>51898.400000000001</v>
      </c>
      <c r="I17" s="44">
        <f t="shared" si="0"/>
        <v>63.236008081145556</v>
      </c>
      <c r="J17" s="51"/>
      <c r="K17" s="14" t="s">
        <v>14</v>
      </c>
    </row>
    <row r="18" spans="1:11" s="13" customFormat="1" ht="20.100000000000001" customHeight="1" x14ac:dyDescent="0.4">
      <c r="A18" s="5"/>
      <c r="B18" s="3" t="s">
        <v>13</v>
      </c>
      <c r="C18" s="3"/>
      <c r="D18" s="5"/>
      <c r="E18" s="35"/>
      <c r="F18" s="41">
        <v>13617.6</v>
      </c>
      <c r="G18" s="41">
        <v>10727.8</v>
      </c>
      <c r="H18" s="41">
        <v>67345.7</v>
      </c>
      <c r="I18" s="44">
        <f t="shared" si="0"/>
        <v>78.778933145341327</v>
      </c>
      <c r="J18" s="51"/>
      <c r="K18" s="14" t="s">
        <v>12</v>
      </c>
    </row>
    <row r="19" spans="1:11" s="13" customFormat="1" ht="20.100000000000001" customHeight="1" x14ac:dyDescent="0.4">
      <c r="A19" s="5"/>
      <c r="B19" s="3" t="s">
        <v>11</v>
      </c>
      <c r="C19" s="3"/>
      <c r="D19" s="5"/>
      <c r="E19" s="35"/>
      <c r="F19" s="41">
        <v>17631.099999999999</v>
      </c>
      <c r="G19" s="41">
        <v>16612.7</v>
      </c>
      <c r="H19" s="41">
        <v>120849.5</v>
      </c>
      <c r="I19" s="44">
        <f t="shared" si="0"/>
        <v>94.223843095439321</v>
      </c>
      <c r="J19" s="51"/>
      <c r="K19" s="14" t="s">
        <v>10</v>
      </c>
    </row>
    <row r="20" spans="1:11" s="13" customFormat="1" ht="20.100000000000001" customHeight="1" x14ac:dyDescent="0.4">
      <c r="A20" s="5"/>
      <c r="B20" s="14" t="s">
        <v>9</v>
      </c>
      <c r="C20" s="14"/>
      <c r="D20" s="5"/>
      <c r="E20" s="35"/>
      <c r="F20" s="41">
        <v>13991.1</v>
      </c>
      <c r="G20" s="41">
        <v>13466.2</v>
      </c>
      <c r="H20" s="41">
        <v>63152.5</v>
      </c>
      <c r="I20" s="44">
        <f t="shared" si="0"/>
        <v>96.248329295051846</v>
      </c>
      <c r="J20" s="51"/>
      <c r="K20" s="14" t="s">
        <v>8</v>
      </c>
    </row>
    <row r="21" spans="1:11" s="10" customFormat="1" ht="20.100000000000001" customHeight="1" x14ac:dyDescent="0.4">
      <c r="A21" s="11" t="s">
        <v>7</v>
      </c>
      <c r="B21" s="11"/>
      <c r="C21" s="11"/>
      <c r="D21" s="12"/>
      <c r="E21" s="34"/>
      <c r="F21" s="40">
        <v>13763.9</v>
      </c>
      <c r="G21" s="40">
        <v>11974.2</v>
      </c>
      <c r="H21" s="40">
        <v>53362.400000000001</v>
      </c>
      <c r="I21" s="45">
        <f t="shared" si="0"/>
        <v>86.997144704625867</v>
      </c>
      <c r="J21" s="50" t="s">
        <v>6</v>
      </c>
      <c r="K21" s="11"/>
    </row>
    <row r="22" spans="1:11" s="7" customFormat="1" ht="5.0999999999999996" customHeight="1" thickBot="1" x14ac:dyDescent="0.45">
      <c r="A22" s="36"/>
      <c r="B22" s="36"/>
      <c r="C22" s="36"/>
      <c r="D22" s="36"/>
      <c r="E22" s="37"/>
      <c r="F22" s="42">
        <v>11460</v>
      </c>
      <c r="G22" s="42">
        <v>10608</v>
      </c>
      <c r="H22" s="42">
        <v>45957</v>
      </c>
      <c r="I22" s="42"/>
      <c r="J22" s="52"/>
      <c r="K22" s="36"/>
    </row>
    <row r="23" spans="1:11" s="7" customFormat="1" ht="5.0999999999999996" customHeight="1" x14ac:dyDescent="0.4">
      <c r="G23" s="7">
        <v>11071</v>
      </c>
    </row>
    <row r="24" spans="1:11" s="7" customFormat="1" ht="19.5" customHeight="1" x14ac:dyDescent="0.4">
      <c r="B24" s="9"/>
      <c r="C24" s="7" t="s">
        <v>5</v>
      </c>
    </row>
    <row r="25" spans="1:11" s="7" customFormat="1" ht="19.5" customHeight="1" x14ac:dyDescent="0.4">
      <c r="B25" s="6"/>
      <c r="C25" s="8" t="s">
        <v>4</v>
      </c>
      <c r="D25" s="8"/>
      <c r="H25" s="8"/>
    </row>
    <row r="26" spans="1:11" s="3" customFormat="1" ht="19.5" customHeight="1" x14ac:dyDescent="0.4">
      <c r="A26" s="26" t="s">
        <v>3</v>
      </c>
      <c r="B26" s="26"/>
      <c r="C26" s="6" t="s">
        <v>2</v>
      </c>
      <c r="D26" s="5"/>
      <c r="E26" s="4"/>
      <c r="F26" s="4"/>
      <c r="G26" s="4"/>
      <c r="H26" s="4"/>
      <c r="I26" s="4"/>
    </row>
    <row r="27" spans="1:11" s="3" customFormat="1" ht="19.5" customHeight="1" x14ac:dyDescent="0.4">
      <c r="A27" s="27" t="s">
        <v>1</v>
      </c>
      <c r="B27" s="27"/>
      <c r="C27" s="6" t="s">
        <v>0</v>
      </c>
      <c r="D27" s="5"/>
      <c r="E27" s="4"/>
      <c r="F27" s="4"/>
      <c r="G27" s="4"/>
      <c r="H27" s="4"/>
      <c r="I27" s="4"/>
      <c r="J27" s="4"/>
      <c r="K27" s="4"/>
    </row>
    <row r="28" spans="1:11" ht="0.75" customHeight="1" x14ac:dyDescent="0.45"/>
  </sheetData>
  <mergeCells count="8">
    <mergeCell ref="A27:B27"/>
    <mergeCell ref="A9:E9"/>
    <mergeCell ref="J9:K9"/>
    <mergeCell ref="A5:E8"/>
    <mergeCell ref="J5:K8"/>
    <mergeCell ref="A1:C1"/>
    <mergeCell ref="A2:C2"/>
    <mergeCell ref="A26:B26"/>
  </mergeCells>
  <pageMargins left="0.78740157480314965" right="0.98425196850393704" top="0.7874015748031496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T-6.1</vt:lpstr>
      <vt:lpstr>'T-6.1'!Print_Area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nso50</dc:creator>
  <cp:lastModifiedBy>nso50</cp:lastModifiedBy>
  <cp:lastPrinted>2015-02-18T03:14:09Z</cp:lastPrinted>
  <dcterms:created xsi:type="dcterms:W3CDTF">2015-02-18T02:38:44Z</dcterms:created>
  <dcterms:modified xsi:type="dcterms:W3CDTF">2015-02-18T03:14:17Z</dcterms:modified>
</cp:coreProperties>
</file>