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เพชรบูรณ์\รายงานสถิติ\4. สถิติเงินตรา\2553\"/>
    </mc:Choice>
  </mc:AlternateContent>
  <xr:revisionPtr revIDLastSave="0" documentId="13_ncr:1_{23C83002-E94B-4E79-BD2B-28BDDA64DB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-15.1" sheetId="1" r:id="rId1"/>
  </sheets>
  <definedNames>
    <definedName name="_xlnm.Print_Area" localSheetId="0">'T-15.1'!$A$1:$Q$43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M10" i="1"/>
  <c r="N10" i="1"/>
  <c r="O10" i="1"/>
  <c r="L10" i="1"/>
  <c r="F34" i="1"/>
  <c r="F35" i="1"/>
  <c r="F36" i="1"/>
  <c r="F37" i="1"/>
  <c r="F38" i="1"/>
  <c r="F33" i="1"/>
  <c r="K34" i="1"/>
  <c r="K35" i="1"/>
  <c r="K36" i="1"/>
  <c r="K37" i="1"/>
  <c r="K38" i="1"/>
  <c r="K33" i="1"/>
  <c r="K32" i="1"/>
  <c r="K12" i="1"/>
  <c r="K13" i="1"/>
  <c r="K14" i="1"/>
  <c r="K15" i="1"/>
  <c r="K16" i="1"/>
  <c r="K17" i="1"/>
  <c r="K18" i="1"/>
  <c r="K19" i="1"/>
  <c r="K20" i="1"/>
  <c r="K21" i="1"/>
  <c r="K22" i="1"/>
  <c r="K11" i="1"/>
  <c r="K10" i="1" l="1"/>
</calcChain>
</file>

<file path=xl/sharedStrings.xml><?xml version="1.0" encoding="utf-8"?>
<sst xmlns="http://schemas.openxmlformats.org/spreadsheetml/2006/main" count="150" uniqueCount="84">
  <si>
    <t xml:space="preserve">ตาราง   </t>
  </si>
  <si>
    <t xml:space="preserve"> เงินฝาก และเงินให้สินเชื่อของธนาคารพาณิชย์ จำแนกเป็นรายจังหวัด ในภาคตะวันออกเฉียงเหนือ  พ.ศ.2553</t>
  </si>
  <si>
    <t xml:space="preserve">TABLE </t>
  </si>
  <si>
    <t xml:space="preserve"> DEPOSITS AND CREDITS OF COMMERCIAL BANK BY PROVINCE OF NORTHEASTERN REGION: 2010</t>
  </si>
  <si>
    <t>(พันบาท  Thousand Baht)</t>
  </si>
  <si>
    <t>เงินฝาก  Deposits</t>
  </si>
  <si>
    <t>เงินให้สินเชื่อ Credits</t>
  </si>
  <si>
    <t>Provincial</t>
  </si>
  <si>
    <t>จำนวน</t>
  </si>
  <si>
    <t>เงินฝาก</t>
  </si>
  <si>
    <t>จ่ายคืนเมื่อ</t>
  </si>
  <si>
    <t>จังหวัด</t>
  </si>
  <si>
    <t>สำนักงาน</t>
  </si>
  <si>
    <t>รวม</t>
  </si>
  <si>
    <t>กระแสรายวัน</t>
  </si>
  <si>
    <t>ทวงถาม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</si>
  <si>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</si>
  <si>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</si>
  <si>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</si>
  <si>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</si>
  <si>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</si>
  <si>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อื่นๆ</t>
  </si>
  <si>
    <t xml:space="preserve">Number of </t>
  </si>
  <si>
    <t>Total</t>
  </si>
  <si>
    <t>Demand</t>
  </si>
  <si>
    <t>Time</t>
  </si>
  <si>
    <t>Saving</t>
  </si>
  <si>
    <t>Other</t>
  </si>
  <si>
    <t>Overdrafts</t>
  </si>
  <si>
    <t>Loans</t>
  </si>
  <si>
    <t>Bills</t>
  </si>
  <si>
    <t>offices</t>
  </si>
  <si>
    <t>deposits</t>
  </si>
  <si>
    <t>ภาคตะวันออกเฉียงเหนือ</t>
  </si>
  <si>
    <t xml:space="preserve"> -</t>
  </si>
  <si>
    <t>Northeastern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</si>
  <si>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</si>
  <si>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</si>
  <si>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</si>
  <si>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</si>
  <si>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</si>
  <si>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</si>
  <si>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</si>
  <si>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</si>
  <si>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</si>
  <si>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</si>
  <si>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</si>
  <si>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</si>
  <si>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</si>
  <si>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</si>
  <si>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</si>
  <si>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</si>
  <si>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</si>
  <si>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</si>
  <si>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</si>
  <si>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</si>
  <si>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</si>
  <si>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</si>
  <si>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</si>
  <si>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</si>
  <si>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</si>
  <si>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</si>
  <si>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 xml:space="preserve"> เงินฝาก และเงินให้สินเชื่อของธนาคารพาณิชย์ จำแนกเป็นรายจังหวัด ในภาคตะวันออกเฉียงเหนือ  พ.ศ.2553   (ต่อ)</t>
  </si>
  <si>
    <t xml:space="preserve"> DEPOSITS AND CREDITS OF COMMERCIAL BANK BY PROVINCE OF NORTHEASTERN REGION: 2010  (Contd.)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</si>
  <si>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</si>
  <si>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</si>
  <si>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</si>
  <si>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</si>
  <si>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</si>
  <si>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</si>
  <si>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</si>
  <si>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</si>
  <si>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</si>
  <si>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</si>
  <si>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</si>
  <si>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</si>
  <si>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ที่มา:</t>
  </si>
  <si>
    <t>ธนาคารแห่งประเทศไทย</t>
  </si>
  <si>
    <t>Source:</t>
  </si>
  <si>
    <t>Bank of Thailand</t>
  </si>
  <si>
    <t>รวบรวมโดย:</t>
  </si>
  <si>
    <t>สำนักสถิติพยากรณ์ สำนักงานสถิติแห่งชาติ</t>
  </si>
  <si>
    <t xml:space="preserve">  Compiled by:</t>
  </si>
  <si>
    <t>Statistical Forecasting Bureau,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</si>
</sst>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____"/>
    <numFmt numFmtId="166" formatCode="#,##0__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Cordia New"/>
      <family val="2"/>
    </font>
    <font>
      <b/>
      <sz val="14"/>
      <color indexed="8"/>
      <name val="AngsanaUPC"/>
      <family val="1"/>
      <charset val="222"/>
    </font>
    <font>
      <sz val="16"/>
      <name val="Angsana New"/>
      <family val="1"/>
    </font>
    <font>
      <sz val="14"/>
      <color indexed="8"/>
      <name val="AngsanaUPC"/>
      <family val="1"/>
      <charset val="222"/>
    </font>
    <font>
      <b/>
      <sz val="14"/>
      <color indexed="8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7" fillId="0" borderId="0" xfId="0" applyFont="1" applyBorder="1" applyAlignment="1" applyProtection="1">
      <alignment horizontal="left" indent="1"/>
    </xf>
    <xf numFmtId="165" fontId="9" fillId="0" borderId="2" xfId="1" applyNumberFormat="1" applyFont="1" applyFill="1" applyBorder="1" applyAlignment="1"/>
    <xf numFmtId="166" fontId="9" fillId="0" borderId="2" xfId="1" applyNumberFormat="1" applyFont="1" applyFill="1" applyBorder="1" applyAlignment="1"/>
    <xf numFmtId="166" fontId="9" fillId="0" borderId="2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/>
    <xf numFmtId="0" fontId="9" fillId="0" borderId="0" xfId="2" applyFont="1" applyFill="1" applyBorder="1" applyAlignment="1"/>
    <xf numFmtId="165" fontId="9" fillId="0" borderId="9" xfId="1" applyNumberFormat="1" applyFont="1" applyFill="1" applyBorder="1" applyAlignment="1"/>
    <xf numFmtId="166" fontId="9" fillId="0" borderId="9" xfId="1" applyNumberFormat="1" applyFont="1" applyFill="1" applyBorder="1" applyAlignment="1"/>
    <xf numFmtId="166" fontId="9" fillId="0" borderId="9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right"/>
    </xf>
    <xf numFmtId="0" fontId="9" fillId="0" borderId="0" xfId="2" quotePrefix="1" applyFont="1" applyFill="1" applyBorder="1" applyAlignment="1"/>
    <xf numFmtId="0" fontId="5" fillId="0" borderId="0" xfId="0" applyFont="1" applyBorder="1"/>
    <xf numFmtId="0" fontId="5" fillId="0" borderId="1" xfId="0" applyFont="1" applyBorder="1"/>
    <xf numFmtId="0" fontId="5" fillId="0" borderId="11" xfId="0" applyFont="1" applyBorder="1"/>
    <xf numFmtId="0" fontId="5" fillId="0" borderId="12" xfId="0" applyFont="1" applyBorder="1"/>
    <xf numFmtId="0" fontId="9" fillId="0" borderId="0" xfId="0" applyFont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3" fontId="9" fillId="0" borderId="0" xfId="0" applyNumberFormat="1" applyFont="1"/>
    <xf numFmtId="3" fontId="9" fillId="0" borderId="0" xfId="0" applyNumberFormat="1" applyFont="1" applyAlignment="1" applyProtection="1">
      <alignment horizontal="right"/>
    </xf>
    <xf numFmtId="3" fontId="9" fillId="0" borderId="0" xfId="0" applyNumberFormat="1" applyFont="1" applyAlignment="1" applyProtection="1">
      <alignment horizontal="left"/>
    </xf>
    <xf numFmtId="166" fontId="10" fillId="0" borderId="2" xfId="1" applyNumberFormat="1" applyFont="1" applyFill="1" applyBorder="1" applyAlignment="1"/>
    <xf numFmtId="166" fontId="10" fillId="0" borderId="2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_เินรัาเินให้สินเ่อรายัหวั-ึ้นweb-เม.ย.47" xfId="2" xr:uid="{00000000-0005-0000-0000-000001000000}"/>
    <cellStyle name="Normal_รายัหวั .47-มิย.48-adj T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36</xdr:row>
      <xdr:rowOff>142875</xdr:rowOff>
    </xdr:from>
    <xdr:to>
      <xdr:col>16</xdr:col>
      <xdr:colOff>819150</xdr:colOff>
      <xdr:row>38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105900" y="10648950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28573</xdr:colOff>
      <xdr:row>36</xdr:row>
      <xdr:rowOff>100111</xdr:rowOff>
    </xdr:from>
    <xdr:to>
      <xdr:col>18</xdr:col>
      <xdr:colOff>257173</xdr:colOff>
      <xdr:row>37</xdr:row>
      <xdr:rowOff>242986</xdr:rowOff>
    </xdr:to>
    <xdr:sp macro="" textlink="">
      <xdr:nvSpPr>
        <xdr:cNvPr id="7" name="Text Box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391773" y="10606186"/>
          <a:ext cx="2286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37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0"/>
  <sheetViews>
    <sheetView showGridLines="0" tabSelected="1" view="pageBreakPreview" topLeftCell="A2" zoomScaleNormal="100" zoomScaleSheetLayoutView="100" workbookViewId="0">
      <selection activeCell="M14" sqref="M14"/>
    </sheetView>
  </sheetViews>
  <sheetFormatPr defaultColWidth="9.125" defaultRowHeight="19.8" x14ac:dyDescent="0.5"/>
  <cols>
    <col min="1" max="1" width="1.75" style="10" customWidth="1"/>
    <col min="2" max="2" width="6" style="10" customWidth="1"/>
    <col min="3" max="3" width="5" style="10" customWidth="1"/>
    <col min="4" max="4" width="11.375" style="10" customWidth="1"/>
    <col min="5" max="5" width="8.375" style="10" customWidth="1"/>
    <col min="6" max="6" width="9.125" style="10"/>
    <col min="7" max="7" width="11.125" style="10" customWidth="1"/>
    <col min="8" max="8" width="9" style="10" customWidth="1"/>
    <col min="9" max="9" width="9.375" style="10" customWidth="1"/>
    <col min="10" max="10" width="7.375" style="10" customWidth="1"/>
    <col min="11" max="11" width="9" style="10" customWidth="1"/>
    <col min="12" max="12" width="13.125" style="10" customWidth="1"/>
    <col min="13" max="13" width="9" style="10" customWidth="1"/>
    <col min="14" max="14" width="8.875" style="10" customWidth="1"/>
    <col min="15" max="15" width="8.375" style="10" customWidth="1"/>
    <col min="16" max="16" width="0.25" style="10" customWidth="1"/>
    <col min="17" max="17" width="20.125" style="10" customWidth="1"/>
    <col min="18" max="18" width="2.25" style="10" customWidth="1"/>
    <col min="19" max="19" width="4.125" style="10" customWidth="1"/>
    <col min="20" max="16384" width="9.125" style="10"/>
  </cols>
  <sheetData>
    <row r="1" spans="1:19" s="1" customFormat="1" ht="20.399999999999999" x14ac:dyDescent="0.55000000000000004">
      <c r="B1" s="2" t="s">
        <v>0</v>
      </c>
      <c r="C1" s="3">
        <v>15.1</v>
      </c>
      <c r="D1" s="2" t="s">
        <v>1</v>
      </c>
      <c r="P1" s="4"/>
    </row>
    <row r="2" spans="1:19" s="5" customFormat="1" ht="20.399999999999999" x14ac:dyDescent="0.55000000000000004">
      <c r="B2" s="6" t="s">
        <v>2</v>
      </c>
      <c r="C2" s="3">
        <v>15.1</v>
      </c>
      <c r="D2" s="6" t="s">
        <v>3</v>
      </c>
    </row>
    <row r="3" spans="1:19" s="5" customFormat="1" ht="20.399999999999999" x14ac:dyDescent="0.55000000000000004">
      <c r="B3" s="6"/>
      <c r="C3" s="3"/>
      <c r="D3" s="6"/>
      <c r="Q3" s="7" t="s">
        <v>4</v>
      </c>
    </row>
    <row r="4" spans="1:19" s="9" customFormat="1" ht="6" customHeight="1" x14ac:dyDescent="0.5">
      <c r="A4" s="8"/>
      <c r="B4" s="8"/>
      <c r="C4" s="8"/>
      <c r="D4" s="8"/>
      <c r="E4" s="8"/>
      <c r="F4" s="8"/>
      <c r="G4" s="8"/>
      <c r="H4" s="8"/>
      <c r="M4" s="10"/>
      <c r="N4" s="11"/>
      <c r="O4" s="11"/>
      <c r="P4" s="12"/>
      <c r="Q4" s="7"/>
      <c r="R4" s="13"/>
    </row>
    <row r="5" spans="1:19" s="14" customFormat="1" ht="23.25" customHeight="1" x14ac:dyDescent="0.5">
      <c r="E5" s="15"/>
      <c r="F5" s="48" t="s">
        <v>5</v>
      </c>
      <c r="G5" s="48"/>
      <c r="H5" s="48"/>
      <c r="I5" s="48"/>
      <c r="J5" s="48"/>
      <c r="K5" s="49" t="s">
        <v>6</v>
      </c>
      <c r="L5" s="50"/>
      <c r="M5" s="50"/>
      <c r="N5" s="50"/>
      <c r="O5" s="51"/>
      <c r="P5" s="52" t="s">
        <v>7</v>
      </c>
      <c r="Q5" s="53"/>
      <c r="R5" s="16"/>
      <c r="S5" s="17"/>
    </row>
    <row r="6" spans="1:19" s="14" customFormat="1" ht="23.25" customHeight="1" x14ac:dyDescent="0.5">
      <c r="A6" s="58"/>
      <c r="B6" s="58"/>
      <c r="C6" s="58"/>
      <c r="D6" s="58"/>
      <c r="E6" s="18" t="s">
        <v>8</v>
      </c>
      <c r="F6" s="19"/>
      <c r="G6" s="18" t="s">
        <v>9</v>
      </c>
      <c r="H6" s="18" t="s">
        <v>10</v>
      </c>
      <c r="I6" s="18" t="s">
        <v>9</v>
      </c>
      <c r="J6" s="18" t="s">
        <v>9</v>
      </c>
      <c r="K6" s="16"/>
      <c r="L6" s="15"/>
      <c r="M6" s="16"/>
      <c r="N6" s="20"/>
      <c r="O6" s="20"/>
      <c r="P6" s="54"/>
      <c r="Q6" s="55"/>
      <c r="R6" s="16"/>
      <c r="S6" s="17"/>
    </row>
    <row r="7" spans="1:19" s="14" customFormat="1" ht="23.25" customHeight="1" x14ac:dyDescent="0.5">
      <c r="A7" s="58" t="s">
        <v>11</v>
      </c>
      <c r="B7" s="58"/>
      <c r="C7" s="58"/>
      <c r="D7" s="58"/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6" t="s">
        <v>13</v>
      </c>
      <c r="L7" s="18" t="s">
        <v>18</v>
      </c>
      <c r="M7" s="16" t="s">
        <v>19</v>
      </c>
      <c r="N7" s="20" t="s">
        <v>20</v>
      </c>
      <c r="O7" s="20" t="s">
        <v>21</v>
      </c>
      <c r="P7" s="54"/>
      <c r="Q7" s="55"/>
      <c r="R7" s="16"/>
      <c r="S7" s="17"/>
    </row>
    <row r="8" spans="1:19" s="14" customFormat="1" ht="23.25" customHeight="1" x14ac:dyDescent="0.5">
      <c r="E8" s="18" t="s">
        <v>22</v>
      </c>
      <c r="F8" s="18" t="s">
        <v>23</v>
      </c>
      <c r="G8" s="18" t="s">
        <v>24</v>
      </c>
      <c r="H8" s="18" t="s">
        <v>25</v>
      </c>
      <c r="I8" s="18" t="s">
        <v>26</v>
      </c>
      <c r="J8" s="18" t="s">
        <v>27</v>
      </c>
      <c r="K8" s="16" t="s">
        <v>23</v>
      </c>
      <c r="L8" s="18" t="s">
        <v>28</v>
      </c>
      <c r="M8" s="16" t="s">
        <v>29</v>
      </c>
      <c r="N8" s="20" t="s">
        <v>30</v>
      </c>
      <c r="O8" s="20" t="s">
        <v>27</v>
      </c>
      <c r="P8" s="54"/>
      <c r="Q8" s="55"/>
      <c r="R8" s="16"/>
      <c r="S8" s="17"/>
    </row>
    <row r="9" spans="1:19" s="14" customFormat="1" ht="23.25" customHeight="1" x14ac:dyDescent="0.5">
      <c r="A9" s="21"/>
      <c r="B9" s="21"/>
      <c r="C9" s="21"/>
      <c r="D9" s="21"/>
      <c r="E9" s="22" t="s">
        <v>31</v>
      </c>
      <c r="F9" s="23"/>
      <c r="G9" s="22" t="s">
        <v>32</v>
      </c>
      <c r="H9" s="22" t="s">
        <v>32</v>
      </c>
      <c r="I9" s="22" t="s">
        <v>32</v>
      </c>
      <c r="J9" s="22" t="s">
        <v>32</v>
      </c>
      <c r="K9" s="21"/>
      <c r="L9" s="23"/>
      <c r="M9" s="21"/>
      <c r="N9" s="24"/>
      <c r="O9" s="24"/>
      <c r="P9" s="56"/>
      <c r="Q9" s="57"/>
      <c r="R9" s="17"/>
      <c r="S9" s="17"/>
    </row>
    <row r="10" spans="1:19" s="14" customFormat="1" ht="24.9" customHeight="1" x14ac:dyDescent="0.55000000000000004">
      <c r="B10" s="25" t="s">
        <v>33</v>
      </c>
      <c r="E10" s="46">
        <f t="shared" ref="E10:I10" si="0">SUM(E11:E22,E32:E38)</f>
        <v>707</v>
      </c>
      <c r="F10" s="46">
        <f t="shared" si="0"/>
        <v>432678</v>
      </c>
      <c r="G10" s="46">
        <f t="shared" si="0"/>
        <v>17150</v>
      </c>
      <c r="H10" s="46">
        <f t="shared" si="0"/>
        <v>254922</v>
      </c>
      <c r="I10" s="46">
        <f t="shared" si="0"/>
        <v>160603</v>
      </c>
      <c r="J10" s="47" t="s">
        <v>34</v>
      </c>
      <c r="K10" s="47">
        <f>SUM(L10:O10)</f>
        <v>919758</v>
      </c>
      <c r="L10" s="46">
        <f>SUM(L11:L22,L32:L38)</f>
        <v>459950</v>
      </c>
      <c r="M10" s="46">
        <f t="shared" ref="M10:O10" si="1">SUM(M11:M22,M32:M38)</f>
        <v>79696</v>
      </c>
      <c r="N10" s="46">
        <f t="shared" si="1"/>
        <v>259663</v>
      </c>
      <c r="O10" s="46">
        <f t="shared" si="1"/>
        <v>120449</v>
      </c>
      <c r="P10" s="29">
        <v>138</v>
      </c>
      <c r="Q10" s="25" t="s">
        <v>35</v>
      </c>
      <c r="R10" s="17"/>
      <c r="S10" s="17"/>
    </row>
    <row r="11" spans="1:19" s="14" customFormat="1" ht="24.9" customHeight="1" x14ac:dyDescent="0.5">
      <c r="B11" s="30" t="s">
        <v>36</v>
      </c>
      <c r="E11" s="31">
        <v>121</v>
      </c>
      <c r="F11" s="32">
        <v>86882</v>
      </c>
      <c r="G11" s="32">
        <v>2931</v>
      </c>
      <c r="H11" s="32">
        <v>47629</v>
      </c>
      <c r="I11" s="32">
        <v>36322</v>
      </c>
      <c r="J11" s="33" t="s">
        <v>34</v>
      </c>
      <c r="K11" s="33">
        <f>SUM(L11:O11)</f>
        <v>174793</v>
      </c>
      <c r="L11" s="32">
        <v>87410</v>
      </c>
      <c r="M11" s="32">
        <v>11904</v>
      </c>
      <c r="N11" s="32">
        <v>54911</v>
      </c>
      <c r="O11" s="32">
        <v>20568</v>
      </c>
      <c r="P11" s="34">
        <v>27</v>
      </c>
      <c r="Q11" s="35" t="s">
        <v>37</v>
      </c>
      <c r="R11" s="17"/>
      <c r="S11" s="17"/>
    </row>
    <row r="12" spans="1:19" s="14" customFormat="1" ht="24.9" customHeight="1" x14ac:dyDescent="0.5">
      <c r="B12" s="30" t="s">
        <v>38</v>
      </c>
      <c r="E12" s="31">
        <v>39</v>
      </c>
      <c r="F12" s="32">
        <v>22525</v>
      </c>
      <c r="G12" s="32">
        <v>714</v>
      </c>
      <c r="H12" s="32">
        <v>14824</v>
      </c>
      <c r="I12" s="32">
        <v>6987</v>
      </c>
      <c r="J12" s="33" t="s">
        <v>34</v>
      </c>
      <c r="K12" s="33">
        <f t="shared" ref="K12:K22" si="2">SUM(L12:O12)</f>
        <v>43927</v>
      </c>
      <c r="L12" s="32">
        <v>21965</v>
      </c>
      <c r="M12" s="32">
        <v>4796</v>
      </c>
      <c r="N12" s="32">
        <v>9266</v>
      </c>
      <c r="O12" s="32">
        <v>7900</v>
      </c>
      <c r="P12" s="34">
        <v>3</v>
      </c>
      <c r="Q12" s="35" t="s">
        <v>39</v>
      </c>
      <c r="R12" s="17"/>
      <c r="S12" s="17"/>
    </row>
    <row r="13" spans="1:19" s="14" customFormat="1" ht="24.9" customHeight="1" x14ac:dyDescent="0.5">
      <c r="B13" s="30" t="s">
        <v>40</v>
      </c>
      <c r="E13" s="31">
        <v>32</v>
      </c>
      <c r="F13" s="32">
        <v>19182</v>
      </c>
      <c r="G13" s="32">
        <v>761</v>
      </c>
      <c r="H13" s="32">
        <v>12412</v>
      </c>
      <c r="I13" s="32">
        <v>6008</v>
      </c>
      <c r="J13" s="33" t="s">
        <v>34</v>
      </c>
      <c r="K13" s="33">
        <f t="shared" si="2"/>
        <v>48924</v>
      </c>
      <c r="L13" s="32">
        <v>24480</v>
      </c>
      <c r="M13" s="32">
        <v>4532</v>
      </c>
      <c r="N13" s="32">
        <v>10217</v>
      </c>
      <c r="O13" s="32">
        <v>9695</v>
      </c>
      <c r="P13" s="34">
        <v>36</v>
      </c>
      <c r="Q13" s="35" t="s">
        <v>41</v>
      </c>
      <c r="R13" s="17"/>
      <c r="S13" s="17"/>
    </row>
    <row r="14" spans="1:19" s="14" customFormat="1" ht="24.9" customHeight="1" x14ac:dyDescent="0.5">
      <c r="B14" s="30" t="s">
        <v>42</v>
      </c>
      <c r="E14" s="31">
        <v>35</v>
      </c>
      <c r="F14" s="32">
        <v>16272</v>
      </c>
      <c r="G14" s="32">
        <v>619</v>
      </c>
      <c r="H14" s="32">
        <v>10569</v>
      </c>
      <c r="I14" s="32">
        <v>5083</v>
      </c>
      <c r="J14" s="33" t="s">
        <v>34</v>
      </c>
      <c r="K14" s="33">
        <f t="shared" si="2"/>
        <v>28847</v>
      </c>
      <c r="L14" s="32">
        <v>14424</v>
      </c>
      <c r="M14" s="32">
        <v>3818</v>
      </c>
      <c r="N14" s="32">
        <v>6486</v>
      </c>
      <c r="O14" s="32">
        <v>4119</v>
      </c>
      <c r="P14" s="34">
        <v>1</v>
      </c>
      <c r="Q14" s="35" t="s">
        <v>43</v>
      </c>
      <c r="R14" s="17"/>
      <c r="S14" s="17"/>
    </row>
    <row r="15" spans="1:19" s="14" customFormat="1" ht="24.9" customHeight="1" x14ac:dyDescent="0.5">
      <c r="B15" s="30" t="s">
        <v>44</v>
      </c>
      <c r="E15" s="31">
        <v>68</v>
      </c>
      <c r="F15" s="32">
        <v>38025</v>
      </c>
      <c r="G15" s="32">
        <v>1530</v>
      </c>
      <c r="H15" s="32">
        <v>22659</v>
      </c>
      <c r="I15" s="32">
        <v>13836</v>
      </c>
      <c r="J15" s="33" t="s">
        <v>34</v>
      </c>
      <c r="K15" s="33">
        <f t="shared" si="2"/>
        <v>97590</v>
      </c>
      <c r="L15" s="32">
        <v>48800</v>
      </c>
      <c r="M15" s="32">
        <v>6509</v>
      </c>
      <c r="N15" s="32">
        <v>29513</v>
      </c>
      <c r="O15" s="32">
        <v>12768</v>
      </c>
      <c r="P15" s="34">
        <v>10</v>
      </c>
      <c r="Q15" s="35" t="s">
        <v>45</v>
      </c>
      <c r="R15" s="17"/>
      <c r="S15" s="17"/>
    </row>
    <row r="16" spans="1:19" s="14" customFormat="1" ht="24.9" customHeight="1" x14ac:dyDescent="0.5">
      <c r="B16" s="30" t="s">
        <v>46</v>
      </c>
      <c r="E16" s="31">
        <v>16</v>
      </c>
      <c r="F16" s="32">
        <v>8076</v>
      </c>
      <c r="G16" s="32">
        <v>350</v>
      </c>
      <c r="H16" s="32">
        <v>4799</v>
      </c>
      <c r="I16" s="32">
        <v>2927</v>
      </c>
      <c r="J16" s="33" t="s">
        <v>34</v>
      </c>
      <c r="K16" s="33">
        <f t="shared" si="2"/>
        <v>18600</v>
      </c>
      <c r="L16" s="32">
        <v>9301</v>
      </c>
      <c r="M16" s="32">
        <v>2121</v>
      </c>
      <c r="N16" s="32">
        <v>4280</v>
      </c>
      <c r="O16" s="32">
        <v>2898</v>
      </c>
      <c r="P16" s="34">
        <v>2</v>
      </c>
      <c r="Q16" s="35" t="s">
        <v>47</v>
      </c>
      <c r="R16" s="17"/>
      <c r="S16" s="17"/>
    </row>
    <row r="17" spans="1:19" s="14" customFormat="1" ht="24.9" customHeight="1" x14ac:dyDescent="0.5">
      <c r="B17" s="30" t="s">
        <v>48</v>
      </c>
      <c r="E17" s="31">
        <v>27</v>
      </c>
      <c r="F17" s="32">
        <v>14654</v>
      </c>
      <c r="G17" s="32">
        <v>644</v>
      </c>
      <c r="H17" s="32">
        <v>8913</v>
      </c>
      <c r="I17" s="32">
        <v>5097</v>
      </c>
      <c r="J17" s="33" t="s">
        <v>34</v>
      </c>
      <c r="K17" s="33">
        <f t="shared" si="2"/>
        <v>20477</v>
      </c>
      <c r="L17" s="32">
        <v>10239</v>
      </c>
      <c r="M17" s="32">
        <v>2796</v>
      </c>
      <c r="N17" s="32">
        <v>5484</v>
      </c>
      <c r="O17" s="32">
        <v>1958</v>
      </c>
      <c r="P17" s="34">
        <v>2</v>
      </c>
      <c r="Q17" s="35" t="s">
        <v>49</v>
      </c>
      <c r="R17" s="17"/>
      <c r="S17" s="17"/>
    </row>
    <row r="18" spans="1:19" s="14" customFormat="1" ht="24.9" customHeight="1" x14ac:dyDescent="0.5">
      <c r="B18" s="30" t="s">
        <v>50</v>
      </c>
      <c r="E18" s="31">
        <v>12</v>
      </c>
      <c r="F18" s="32">
        <v>4091</v>
      </c>
      <c r="G18" s="32">
        <v>97</v>
      </c>
      <c r="H18" s="32">
        <v>2624</v>
      </c>
      <c r="I18" s="32">
        <v>1370</v>
      </c>
      <c r="J18" s="33" t="s">
        <v>34</v>
      </c>
      <c r="K18" s="33">
        <f t="shared" si="2"/>
        <v>13397</v>
      </c>
      <c r="L18" s="32">
        <v>6699</v>
      </c>
      <c r="M18" s="32">
        <v>1577</v>
      </c>
      <c r="N18" s="32">
        <v>2522</v>
      </c>
      <c r="O18" s="32">
        <v>2599</v>
      </c>
      <c r="P18" s="34">
        <v>1</v>
      </c>
      <c r="Q18" s="35" t="s">
        <v>51</v>
      </c>
      <c r="R18" s="17"/>
      <c r="S18" s="17"/>
    </row>
    <row r="19" spans="1:19" s="14" customFormat="1" ht="24.9" customHeight="1" x14ac:dyDescent="0.5">
      <c r="B19" s="30" t="s">
        <v>52</v>
      </c>
      <c r="E19" s="31">
        <v>12</v>
      </c>
      <c r="F19" s="32">
        <v>5196</v>
      </c>
      <c r="G19" s="32">
        <v>241</v>
      </c>
      <c r="H19" s="32">
        <v>3389</v>
      </c>
      <c r="I19" s="32">
        <v>1566</v>
      </c>
      <c r="J19" s="33" t="s">
        <v>34</v>
      </c>
      <c r="K19" s="33">
        <f t="shared" si="2"/>
        <v>10936</v>
      </c>
      <c r="L19" s="32">
        <v>5469</v>
      </c>
      <c r="M19" s="32">
        <v>1110</v>
      </c>
      <c r="N19" s="32">
        <v>1631</v>
      </c>
      <c r="O19" s="32">
        <v>2726</v>
      </c>
      <c r="P19" s="34">
        <v>1</v>
      </c>
      <c r="Q19" s="35" t="s">
        <v>53</v>
      </c>
      <c r="R19" s="17"/>
      <c r="S19" s="17"/>
    </row>
    <row r="20" spans="1:19" s="14" customFormat="1" ht="24.9" customHeight="1" x14ac:dyDescent="0.5">
      <c r="B20" s="30" t="s">
        <v>54</v>
      </c>
      <c r="E20" s="31">
        <v>96</v>
      </c>
      <c r="F20" s="32">
        <v>63004</v>
      </c>
      <c r="G20" s="32">
        <v>2796</v>
      </c>
      <c r="H20" s="32">
        <v>35094</v>
      </c>
      <c r="I20" s="32">
        <v>25114</v>
      </c>
      <c r="J20" s="33" t="s">
        <v>34</v>
      </c>
      <c r="K20" s="33">
        <f t="shared" si="2"/>
        <v>161794</v>
      </c>
      <c r="L20" s="32">
        <v>80900</v>
      </c>
      <c r="M20" s="32">
        <v>10629</v>
      </c>
      <c r="N20" s="32">
        <v>54429</v>
      </c>
      <c r="O20" s="32">
        <v>15836</v>
      </c>
      <c r="P20" s="34">
        <v>6</v>
      </c>
      <c r="Q20" s="35" t="s">
        <v>55</v>
      </c>
      <c r="R20" s="17"/>
      <c r="S20" s="17"/>
    </row>
    <row r="21" spans="1:19" s="14" customFormat="1" ht="24.9" customHeight="1" x14ac:dyDescent="0.5">
      <c r="B21" s="30" t="s">
        <v>56</v>
      </c>
      <c r="E21" s="31">
        <v>63</v>
      </c>
      <c r="F21" s="32">
        <v>46236</v>
      </c>
      <c r="G21" s="32">
        <v>2129</v>
      </c>
      <c r="H21" s="32">
        <v>25625</v>
      </c>
      <c r="I21" s="32">
        <v>18482</v>
      </c>
      <c r="J21" s="33" t="s">
        <v>34</v>
      </c>
      <c r="K21" s="33">
        <f t="shared" si="2"/>
        <v>108964</v>
      </c>
      <c r="L21" s="32">
        <v>54501</v>
      </c>
      <c r="M21" s="32">
        <v>6328</v>
      </c>
      <c r="N21" s="32">
        <v>40851</v>
      </c>
      <c r="O21" s="32">
        <v>7284</v>
      </c>
      <c r="P21" s="34">
        <v>37</v>
      </c>
      <c r="Q21" s="35" t="s">
        <v>57</v>
      </c>
      <c r="R21" s="17"/>
      <c r="S21" s="17"/>
    </row>
    <row r="22" spans="1:19" s="14" customFormat="1" ht="24.9" customHeight="1" x14ac:dyDescent="0.5">
      <c r="B22" s="30" t="s">
        <v>58</v>
      </c>
      <c r="E22" s="31">
        <v>19</v>
      </c>
      <c r="F22" s="32">
        <v>10977</v>
      </c>
      <c r="G22" s="32">
        <v>541</v>
      </c>
      <c r="H22" s="32">
        <v>6477</v>
      </c>
      <c r="I22" s="32">
        <v>3958</v>
      </c>
      <c r="J22" s="33" t="s">
        <v>34</v>
      </c>
      <c r="K22" s="33">
        <f t="shared" si="2"/>
        <v>20564</v>
      </c>
      <c r="L22" s="32">
        <v>10283</v>
      </c>
      <c r="M22" s="32">
        <v>2129</v>
      </c>
      <c r="N22" s="32">
        <v>3596</v>
      </c>
      <c r="O22" s="32">
        <v>4556</v>
      </c>
      <c r="P22" s="34">
        <v>2</v>
      </c>
      <c r="Q22" s="35" t="s">
        <v>59</v>
      </c>
      <c r="R22" s="17"/>
      <c r="S22" s="17"/>
    </row>
    <row r="23" spans="1:19" s="1" customFormat="1" ht="30.75" customHeight="1" x14ac:dyDescent="0.55000000000000004">
      <c r="B23" s="2" t="s">
        <v>0</v>
      </c>
      <c r="C23" s="3">
        <v>15.1</v>
      </c>
      <c r="D23" s="2" t="s">
        <v>62</v>
      </c>
      <c r="P23" s="4"/>
    </row>
    <row r="24" spans="1:19" s="5" customFormat="1" ht="22.5" customHeight="1" x14ac:dyDescent="0.55000000000000004">
      <c r="B24" s="6" t="s">
        <v>2</v>
      </c>
      <c r="C24" s="3">
        <v>15.1</v>
      </c>
      <c r="D24" s="6" t="s">
        <v>63</v>
      </c>
    </row>
    <row r="25" spans="1:19" s="5" customFormat="1" ht="20.399999999999999" x14ac:dyDescent="0.55000000000000004">
      <c r="B25" s="6"/>
      <c r="C25" s="3"/>
      <c r="D25" s="6"/>
      <c r="Q25" s="7" t="s">
        <v>4</v>
      </c>
    </row>
    <row r="26" spans="1:19" s="9" customFormat="1" ht="6" customHeight="1" x14ac:dyDescent="0.5">
      <c r="A26" s="8"/>
      <c r="B26" s="8"/>
      <c r="C26" s="8"/>
      <c r="D26" s="8"/>
      <c r="E26" s="8"/>
      <c r="F26" s="8"/>
      <c r="G26" s="8"/>
      <c r="H26" s="8"/>
      <c r="M26" s="10"/>
      <c r="N26" s="11"/>
      <c r="O26" s="11"/>
      <c r="P26" s="12"/>
      <c r="Q26" s="7"/>
      <c r="R26" s="13"/>
    </row>
    <row r="27" spans="1:19" s="14" customFormat="1" ht="23.25" customHeight="1" x14ac:dyDescent="0.5">
      <c r="E27" s="15"/>
      <c r="F27" s="48" t="s">
        <v>5</v>
      </c>
      <c r="G27" s="48"/>
      <c r="H27" s="48"/>
      <c r="I27" s="48"/>
      <c r="J27" s="48"/>
      <c r="K27" s="49" t="s">
        <v>6</v>
      </c>
      <c r="L27" s="50"/>
      <c r="M27" s="50"/>
      <c r="N27" s="50"/>
      <c r="O27" s="51"/>
      <c r="P27" s="52" t="s">
        <v>7</v>
      </c>
      <c r="Q27" s="53"/>
      <c r="R27" s="16"/>
      <c r="S27" s="17"/>
    </row>
    <row r="28" spans="1:19" s="14" customFormat="1" ht="23.25" customHeight="1" x14ac:dyDescent="0.5">
      <c r="A28" s="58"/>
      <c r="B28" s="58"/>
      <c r="C28" s="58"/>
      <c r="D28" s="58"/>
      <c r="E28" s="18" t="s">
        <v>8</v>
      </c>
      <c r="F28" s="19"/>
      <c r="G28" s="18" t="s">
        <v>9</v>
      </c>
      <c r="H28" s="18" t="s">
        <v>10</v>
      </c>
      <c r="I28" s="18" t="s">
        <v>9</v>
      </c>
      <c r="J28" s="18" t="s">
        <v>9</v>
      </c>
      <c r="K28" s="16"/>
      <c r="L28" s="15"/>
      <c r="M28" s="16"/>
      <c r="N28" s="20"/>
      <c r="O28" s="20"/>
      <c r="P28" s="54"/>
      <c r="Q28" s="55"/>
      <c r="R28" s="16"/>
      <c r="S28" s="17"/>
    </row>
    <row r="29" spans="1:19" s="14" customFormat="1" ht="23.25" customHeight="1" x14ac:dyDescent="0.5">
      <c r="A29" s="58" t="s">
        <v>11</v>
      </c>
      <c r="B29" s="58"/>
      <c r="C29" s="58"/>
      <c r="D29" s="58"/>
      <c r="E29" s="18" t="s">
        <v>12</v>
      </c>
      <c r="F29" s="18" t="s">
        <v>13</v>
      </c>
      <c r="G29" s="18" t="s">
        <v>14</v>
      </c>
      <c r="H29" s="18" t="s">
        <v>15</v>
      </c>
      <c r="I29" s="18" t="s">
        <v>16</v>
      </c>
      <c r="J29" s="18" t="s">
        <v>17</v>
      </c>
      <c r="K29" s="16" t="s">
        <v>13</v>
      </c>
      <c r="L29" s="18" t="s">
        <v>18</v>
      </c>
      <c r="M29" s="16" t="s">
        <v>19</v>
      </c>
      <c r="N29" s="20" t="s">
        <v>20</v>
      </c>
      <c r="O29" s="20" t="s">
        <v>21</v>
      </c>
      <c r="P29" s="54"/>
      <c r="Q29" s="55"/>
      <c r="R29" s="16"/>
      <c r="S29" s="17"/>
    </row>
    <row r="30" spans="1:19" s="14" customFormat="1" ht="23.25" customHeight="1" x14ac:dyDescent="0.5">
      <c r="E30" s="18" t="s">
        <v>22</v>
      </c>
      <c r="F30" s="18" t="s">
        <v>23</v>
      </c>
      <c r="G30" s="18" t="s">
        <v>24</v>
      </c>
      <c r="H30" s="18" t="s">
        <v>25</v>
      </c>
      <c r="I30" s="18" t="s">
        <v>26</v>
      </c>
      <c r="J30" s="18" t="s">
        <v>27</v>
      </c>
      <c r="K30" s="16" t="s">
        <v>23</v>
      </c>
      <c r="L30" s="18" t="s">
        <v>28</v>
      </c>
      <c r="M30" s="16" t="s">
        <v>29</v>
      </c>
      <c r="N30" s="20" t="s">
        <v>30</v>
      </c>
      <c r="O30" s="20" t="s">
        <v>27</v>
      </c>
      <c r="P30" s="54"/>
      <c r="Q30" s="55"/>
      <c r="R30" s="16"/>
      <c r="S30" s="17"/>
    </row>
    <row r="31" spans="1:19" s="14" customFormat="1" ht="23.25" customHeight="1" x14ac:dyDescent="0.5">
      <c r="A31" s="21"/>
      <c r="B31" s="21"/>
      <c r="C31" s="21"/>
      <c r="D31" s="21"/>
      <c r="E31" s="22" t="s">
        <v>31</v>
      </c>
      <c r="F31" s="23"/>
      <c r="G31" s="22" t="s">
        <v>32</v>
      </c>
      <c r="H31" s="22" t="s">
        <v>32</v>
      </c>
      <c r="I31" s="22" t="s">
        <v>32</v>
      </c>
      <c r="J31" s="22" t="s">
        <v>32</v>
      </c>
      <c r="K31" s="21"/>
      <c r="L31" s="23"/>
      <c r="M31" s="21"/>
      <c r="N31" s="24"/>
      <c r="O31" s="24"/>
      <c r="P31" s="56"/>
      <c r="Q31" s="57"/>
      <c r="R31" s="17"/>
      <c r="S31" s="17"/>
    </row>
    <row r="32" spans="1:19" s="14" customFormat="1" ht="24.9" customHeight="1" x14ac:dyDescent="0.5">
      <c r="B32" s="30" t="s">
        <v>60</v>
      </c>
      <c r="E32" s="26">
        <v>32</v>
      </c>
      <c r="F32" s="27">
        <v>20206</v>
      </c>
      <c r="G32" s="27">
        <v>380</v>
      </c>
      <c r="H32" s="27">
        <v>12216</v>
      </c>
      <c r="I32" s="27">
        <v>7610</v>
      </c>
      <c r="J32" s="28" t="s">
        <v>34</v>
      </c>
      <c r="K32" s="28">
        <f>SUM(L32:O32)</f>
        <v>20108</v>
      </c>
      <c r="L32" s="27">
        <v>10054</v>
      </c>
      <c r="M32" s="27">
        <v>3073</v>
      </c>
      <c r="N32" s="27">
        <v>5024</v>
      </c>
      <c r="O32" s="27">
        <v>1957</v>
      </c>
      <c r="P32" s="34">
        <v>0</v>
      </c>
      <c r="Q32" s="35" t="s">
        <v>61</v>
      </c>
      <c r="R32" s="17"/>
      <c r="S32" s="17"/>
    </row>
    <row r="33" spans="1:19" s="14" customFormat="1" ht="24.9" customHeight="1" x14ac:dyDescent="0.5">
      <c r="A33" s="17"/>
      <c r="B33" s="30" t="s">
        <v>64</v>
      </c>
      <c r="C33" s="17"/>
      <c r="D33" s="17"/>
      <c r="E33" s="31">
        <v>26</v>
      </c>
      <c r="F33" s="32">
        <f>SUM(G33:J33)</f>
        <v>15220</v>
      </c>
      <c r="G33" s="32">
        <v>570</v>
      </c>
      <c r="H33" s="32">
        <v>9374</v>
      </c>
      <c r="I33" s="32">
        <v>5276</v>
      </c>
      <c r="J33" s="33" t="s">
        <v>34</v>
      </c>
      <c r="K33" s="33">
        <f>SUM(L33:O33)</f>
        <v>22013</v>
      </c>
      <c r="L33" s="32">
        <v>11007</v>
      </c>
      <c r="M33" s="32">
        <v>2682</v>
      </c>
      <c r="N33" s="32">
        <v>4486</v>
      </c>
      <c r="O33" s="32">
        <v>3838</v>
      </c>
      <c r="P33" s="34">
        <v>0</v>
      </c>
      <c r="Q33" s="35" t="s">
        <v>65</v>
      </c>
      <c r="R33" s="17"/>
      <c r="S33" s="17"/>
    </row>
    <row r="34" spans="1:19" s="14" customFormat="1" ht="24.9" customHeight="1" x14ac:dyDescent="0.5">
      <c r="A34" s="17"/>
      <c r="B34" s="30" t="s">
        <v>66</v>
      </c>
      <c r="C34" s="17"/>
      <c r="D34" s="17"/>
      <c r="E34" s="31">
        <v>25</v>
      </c>
      <c r="F34" s="32">
        <f t="shared" ref="F34:F38" si="3">SUM(G34:J34)</f>
        <v>16590</v>
      </c>
      <c r="G34" s="32">
        <v>877</v>
      </c>
      <c r="H34" s="32">
        <v>10426</v>
      </c>
      <c r="I34" s="32">
        <v>5287</v>
      </c>
      <c r="J34" s="33" t="s">
        <v>34</v>
      </c>
      <c r="K34" s="33">
        <f t="shared" ref="K34:K38" si="4">SUM(L34:O34)</f>
        <v>44096</v>
      </c>
      <c r="L34" s="32">
        <v>22050</v>
      </c>
      <c r="M34" s="32">
        <v>4528</v>
      </c>
      <c r="N34" s="32">
        <v>10198</v>
      </c>
      <c r="O34" s="32">
        <v>7320</v>
      </c>
      <c r="P34" s="34">
        <v>4</v>
      </c>
      <c r="Q34" s="35" t="s">
        <v>67</v>
      </c>
      <c r="R34" s="17"/>
      <c r="S34" s="17"/>
    </row>
    <row r="35" spans="1:19" s="14" customFormat="1" ht="24.9" customHeight="1" x14ac:dyDescent="0.5">
      <c r="A35" s="17"/>
      <c r="B35" s="30" t="s">
        <v>68</v>
      </c>
      <c r="C35" s="17"/>
      <c r="D35" s="17"/>
      <c r="E35" s="31">
        <v>20</v>
      </c>
      <c r="F35" s="32">
        <f t="shared" si="3"/>
        <v>12017</v>
      </c>
      <c r="G35" s="32">
        <v>516</v>
      </c>
      <c r="H35" s="32">
        <v>7126</v>
      </c>
      <c r="I35" s="32">
        <v>4375</v>
      </c>
      <c r="J35" s="33" t="s">
        <v>34</v>
      </c>
      <c r="K35" s="33">
        <f t="shared" si="4"/>
        <v>22031</v>
      </c>
      <c r="L35" s="32">
        <v>11017</v>
      </c>
      <c r="M35" s="32">
        <v>3016</v>
      </c>
      <c r="N35" s="32">
        <v>4540</v>
      </c>
      <c r="O35" s="32">
        <v>3458</v>
      </c>
      <c r="P35" s="34">
        <v>2</v>
      </c>
      <c r="Q35" s="35" t="s">
        <v>69</v>
      </c>
      <c r="S35" s="17"/>
    </row>
    <row r="36" spans="1:19" s="14" customFormat="1" ht="24.9" customHeight="1" x14ac:dyDescent="0.5">
      <c r="A36" s="17"/>
      <c r="B36" s="30" t="s">
        <v>70</v>
      </c>
      <c r="C36" s="17"/>
      <c r="D36" s="17"/>
      <c r="E36" s="31">
        <v>32</v>
      </c>
      <c r="F36" s="32">
        <f t="shared" si="3"/>
        <v>16603</v>
      </c>
      <c r="G36" s="32">
        <v>529</v>
      </c>
      <c r="H36" s="32">
        <v>10268</v>
      </c>
      <c r="I36" s="32">
        <v>5806</v>
      </c>
      <c r="J36" s="33" t="s">
        <v>34</v>
      </c>
      <c r="K36" s="33">
        <f t="shared" si="4"/>
        <v>37023</v>
      </c>
      <c r="L36" s="32">
        <v>18513</v>
      </c>
      <c r="M36" s="32">
        <v>4636</v>
      </c>
      <c r="N36" s="32">
        <v>7068</v>
      </c>
      <c r="O36" s="32">
        <v>6806</v>
      </c>
      <c r="P36" s="34">
        <v>3</v>
      </c>
      <c r="Q36" s="35" t="s">
        <v>71</v>
      </c>
      <c r="S36" s="17"/>
    </row>
    <row r="37" spans="1:19" s="14" customFormat="1" ht="24.9" customHeight="1" x14ac:dyDescent="0.5">
      <c r="B37" s="30" t="s">
        <v>72</v>
      </c>
      <c r="E37" s="31">
        <v>20</v>
      </c>
      <c r="F37" s="32">
        <f t="shared" si="3"/>
        <v>10188</v>
      </c>
      <c r="G37" s="32">
        <v>527</v>
      </c>
      <c r="H37" s="32">
        <v>6289</v>
      </c>
      <c r="I37" s="32">
        <v>3372</v>
      </c>
      <c r="J37" s="33" t="s">
        <v>34</v>
      </c>
      <c r="K37" s="33">
        <f t="shared" si="4"/>
        <v>13288</v>
      </c>
      <c r="L37" s="32">
        <v>6645</v>
      </c>
      <c r="M37" s="32">
        <v>1871</v>
      </c>
      <c r="N37" s="32">
        <v>2542</v>
      </c>
      <c r="O37" s="32">
        <v>2230</v>
      </c>
      <c r="P37" s="34">
        <v>1</v>
      </c>
      <c r="Q37" s="35" t="s">
        <v>73</v>
      </c>
      <c r="S37" s="17"/>
    </row>
    <row r="38" spans="1:19" ht="24.9" customHeight="1" x14ac:dyDescent="0.5">
      <c r="B38" s="30" t="s">
        <v>74</v>
      </c>
      <c r="E38" s="31">
        <v>12</v>
      </c>
      <c r="F38" s="32">
        <f t="shared" si="3"/>
        <v>6734</v>
      </c>
      <c r="G38" s="32">
        <v>398</v>
      </c>
      <c r="H38" s="32">
        <v>4209</v>
      </c>
      <c r="I38" s="32">
        <v>2127</v>
      </c>
      <c r="J38" s="33" t="s">
        <v>34</v>
      </c>
      <c r="K38" s="33">
        <f t="shared" si="4"/>
        <v>12386</v>
      </c>
      <c r="L38" s="32">
        <v>6193</v>
      </c>
      <c r="M38" s="32">
        <v>1641</v>
      </c>
      <c r="N38" s="32">
        <v>2619</v>
      </c>
      <c r="O38" s="32">
        <v>1933</v>
      </c>
      <c r="P38" s="34">
        <v>0</v>
      </c>
      <c r="Q38" s="35" t="s">
        <v>75</v>
      </c>
      <c r="S38" s="36"/>
    </row>
    <row r="39" spans="1:19" ht="5.25" customHeight="1" x14ac:dyDescent="0.5">
      <c r="A39" s="37"/>
      <c r="B39" s="37"/>
      <c r="C39" s="37"/>
      <c r="D39" s="37"/>
      <c r="E39" s="38"/>
      <c r="F39" s="38"/>
      <c r="G39" s="38"/>
      <c r="H39" s="38"/>
      <c r="I39" s="38"/>
      <c r="J39" s="38"/>
      <c r="K39" s="38"/>
      <c r="L39" s="39"/>
      <c r="M39" s="38"/>
      <c r="N39" s="38"/>
      <c r="O39" s="38"/>
      <c r="P39" s="37"/>
      <c r="Q39" s="37"/>
      <c r="R39" s="36"/>
    </row>
    <row r="40" spans="1:19" x14ac:dyDescent="0.5">
      <c r="R40" s="36"/>
    </row>
    <row r="41" spans="1:19" s="40" customFormat="1" ht="21" customHeight="1" x14ac:dyDescent="0.5">
      <c r="C41" s="41" t="s">
        <v>76</v>
      </c>
      <c r="D41" s="42" t="s">
        <v>77</v>
      </c>
      <c r="I41" s="43"/>
      <c r="J41" s="43"/>
      <c r="K41" s="44" t="s">
        <v>78</v>
      </c>
      <c r="L41" s="45" t="s">
        <v>79</v>
      </c>
      <c r="M41" s="45"/>
    </row>
    <row r="42" spans="1:19" s="40" customFormat="1" ht="21" customHeight="1" x14ac:dyDescent="0.5">
      <c r="C42" s="41" t="s">
        <v>80</v>
      </c>
      <c r="D42" s="42" t="s">
        <v>81</v>
      </c>
      <c r="I42" s="43"/>
      <c r="J42" s="43"/>
      <c r="K42" s="44" t="s">
        <v>82</v>
      </c>
      <c r="L42" s="45" t="s">
        <v>83</v>
      </c>
      <c r="M42" s="43"/>
    </row>
    <row r="43" spans="1:19" ht="24.9" customHeight="1" x14ac:dyDescent="0.5">
      <c r="S43" s="36"/>
    </row>
    <row r="44" spans="1:19" ht="24.9" customHeight="1" x14ac:dyDescent="0.5">
      <c r="S44" s="36"/>
    </row>
    <row r="45" spans="1:19" ht="24.9" customHeight="1" x14ac:dyDescent="0.5">
      <c r="S45" s="36"/>
    </row>
    <row r="46" spans="1:19" ht="24.9" customHeight="1" x14ac:dyDescent="0.5">
      <c r="S46" s="36"/>
    </row>
    <row r="47" spans="1:19" ht="24.9" customHeight="1" x14ac:dyDescent="0.5">
      <c r="S47" s="36"/>
    </row>
    <row r="48" spans="1:19" ht="24.9" customHeight="1" x14ac:dyDescent="0.5">
      <c r="S48" s="36"/>
    </row>
    <row r="49" spans="19:19" ht="24.9" customHeight="1" x14ac:dyDescent="0.5">
      <c r="S49" s="36"/>
    </row>
    <row r="50" spans="19:19" ht="24.9" customHeight="1" x14ac:dyDescent="0.5">
      <c r="S50" s="36"/>
    </row>
    <row r="51" spans="19:19" ht="24.9" customHeight="1" x14ac:dyDescent="0.5">
      <c r="S51" s="36"/>
    </row>
    <row r="52" spans="19:19" ht="24.9" customHeight="1" x14ac:dyDescent="0.5">
      <c r="S52" s="36"/>
    </row>
    <row r="53" spans="19:19" ht="24.9" customHeight="1" x14ac:dyDescent="0.5">
      <c r="S53" s="36"/>
    </row>
    <row r="54" spans="19:19" ht="24.9" customHeight="1" x14ac:dyDescent="0.5">
      <c r="S54" s="36"/>
    </row>
    <row r="55" spans="19:19" ht="24.9" customHeight="1" x14ac:dyDescent="0.5">
      <c r="S55" s="36"/>
    </row>
    <row r="56" spans="19:19" ht="24.9" customHeight="1" x14ac:dyDescent="0.5">
      <c r="S56" s="36"/>
    </row>
    <row r="57" spans="19:19" ht="24.9" customHeight="1" x14ac:dyDescent="0.5">
      <c r="S57" s="36"/>
    </row>
    <row r="58" spans="19:19" ht="24.9" customHeight="1" x14ac:dyDescent="0.5">
      <c r="S58" s="36"/>
    </row>
    <row r="59" spans="19:19" ht="24.9" customHeight="1" x14ac:dyDescent="0.5">
      <c r="S59" s="36"/>
    </row>
    <row r="60" spans="19:19" ht="24.9" customHeight="1" x14ac:dyDescent="0.5"/>
  </sheetData>
  <mergeCells count="10">
    <mergeCell ref="F5:J5"/>
    <mergeCell ref="K5:O5"/>
    <mergeCell ref="P5:Q9"/>
    <mergeCell ref="A6:D6"/>
    <mergeCell ref="A7:D7"/>
    <mergeCell ref="F27:J27"/>
    <mergeCell ref="K27:O27"/>
    <mergeCell ref="P27:Q31"/>
    <mergeCell ref="A28:D28"/>
    <mergeCell ref="A29:D29"/>
  </mergeCells>
  <printOptions horizontalCentered="1"/>
  <pageMargins left="0.55118110236220474" right="0.55118110236220474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2022-11-01T03:54:42Z</cp:lastPrinted>
  <dcterms:created xsi:type="dcterms:W3CDTF">2012-04-02T04:44:12Z</dcterms:created>
  <dcterms:modified xsi:type="dcterms:W3CDTF">2022-11-01T03:54:46Z</dcterms:modified>
</cp:coreProperties>
</file>